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68" activeTab="8"/>
  </bookViews>
  <sheets>
    <sheet name="Եղ. N 1 մանկ." sheetId="1" r:id="rId1"/>
    <sheet name="Զով. մանկ." sheetId="4" r:id="rId2"/>
    <sheet name="Զորավ. մանկ." sheetId="5" r:id="rId3"/>
    <sheet name="Եղվ. ա. դպ." sheetId="6" r:id="rId4"/>
    <sheet name="Զով. եր. դպ." sheetId="7" r:id="rId5"/>
    <sheet name="Եղվ. մշ." sheetId="8" r:id="rId6"/>
    <sheet name="Զով. մշ." sheetId="9" r:id="rId7"/>
    <sheet name="Եղվ. գրադ." sheetId="10" r:id="rId8"/>
    <sheet name="Բար. և բնակ." sheetId="11" r:id="rId9"/>
    <sheet name="Եղ. N 2 մանկ." sheetId="12" r:id="rId10"/>
  </sheets>
  <calcPr calcId="124519"/>
</workbook>
</file>

<file path=xl/calcChain.xml><?xml version="1.0" encoding="utf-8"?>
<calcChain xmlns="http://schemas.openxmlformats.org/spreadsheetml/2006/main">
  <c r="C28" i="9"/>
  <c r="D28"/>
  <c r="F25"/>
  <c r="F27"/>
  <c r="F26"/>
  <c r="F20"/>
  <c r="F22"/>
  <c r="F21"/>
  <c r="F19"/>
  <c r="F18"/>
  <c r="F16"/>
  <c r="F15"/>
  <c r="F14"/>
  <c r="F13"/>
  <c r="D18" i="10"/>
  <c r="C18"/>
  <c r="D20" i="8"/>
  <c r="C20"/>
  <c r="D21" i="7"/>
  <c r="C21"/>
  <c r="D26" i="6"/>
  <c r="C26"/>
  <c r="F29" i="5"/>
  <c r="D29"/>
  <c r="C29"/>
  <c r="F34" i="4"/>
  <c r="D34"/>
  <c r="C34"/>
  <c r="F35" i="12"/>
  <c r="D35"/>
  <c r="C35"/>
  <c r="D38" i="11"/>
  <c r="C38"/>
  <c r="F23" i="5"/>
  <c r="F19"/>
  <c r="F18" i="4"/>
  <c r="F18" i="5"/>
  <c r="F17"/>
  <c r="F12"/>
  <c r="F28"/>
  <c r="F27"/>
  <c r="F26"/>
  <c r="F25"/>
  <c r="F24"/>
  <c r="F22"/>
  <c r="F21"/>
  <c r="F20"/>
  <c r="F16"/>
  <c r="F15"/>
  <c r="F14"/>
  <c r="F13"/>
  <c r="F11"/>
  <c r="F34" i="12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12" i="1"/>
  <c r="F21" i="6"/>
  <c r="F22"/>
  <c r="F15" i="7"/>
  <c r="F14"/>
  <c r="F13"/>
  <c r="F16" i="4"/>
  <c r="F16" i="11"/>
  <c r="F15" i="6"/>
  <c r="F37" i="11"/>
  <c r="F15" l="1"/>
  <c r="F12"/>
  <c r="F36"/>
  <c r="F35"/>
  <c r="F34"/>
  <c r="F33"/>
  <c r="F32"/>
  <c r="F31"/>
  <c r="F38" s="1"/>
  <c r="F30"/>
  <c r="F29"/>
  <c r="F28"/>
  <c r="F27"/>
  <c r="F26"/>
  <c r="F25"/>
  <c r="F24"/>
  <c r="F23"/>
  <c r="F22"/>
  <c r="F21"/>
  <c r="F20"/>
  <c r="F19"/>
  <c r="F18"/>
  <c r="F17"/>
  <c r="F14"/>
  <c r="F13"/>
  <c r="F11"/>
  <c r="F10"/>
  <c r="F17" i="10"/>
  <c r="F16"/>
  <c r="F15"/>
  <c r="F14"/>
  <c r="F13"/>
  <c r="F12"/>
  <c r="F11"/>
  <c r="F18" s="1"/>
  <c r="F24" i="9"/>
  <c r="F23" l="1"/>
  <c r="F17"/>
  <c r="F12"/>
  <c r="F11"/>
  <c r="F19" i="8"/>
  <c r="F18"/>
  <c r="F17"/>
  <c r="F16"/>
  <c r="F15"/>
  <c r="F14"/>
  <c r="F13"/>
  <c r="F12"/>
  <c r="F11"/>
  <c r="F20" s="1"/>
  <c r="F12" i="7"/>
  <c r="F16"/>
  <c r="F17"/>
  <c r="F18"/>
  <c r="F19"/>
  <c r="F20"/>
  <c r="F11"/>
  <c r="F21" s="1"/>
  <c r="F25" i="6"/>
  <c r="F24"/>
  <c r="F23"/>
  <c r="F20"/>
  <c r="F19"/>
  <c r="F18"/>
  <c r="F17"/>
  <c r="F16"/>
  <c r="F26" s="1"/>
  <c r="F14"/>
  <c r="F13"/>
  <c r="F12"/>
  <c r="F11"/>
  <c r="F33" i="4"/>
  <c r="F32"/>
  <c r="F31"/>
  <c r="F30"/>
  <c r="F29"/>
  <c r="F28"/>
  <c r="F27"/>
  <c r="F26"/>
  <c r="F25"/>
  <c r="F24"/>
  <c r="F23"/>
  <c r="F22"/>
  <c r="F21"/>
  <c r="F20"/>
  <c r="F19"/>
  <c r="F17"/>
  <c r="F15"/>
  <c r="F14"/>
  <c r="F13"/>
  <c r="F12"/>
  <c r="F11"/>
  <c r="C39" i="1"/>
  <c r="D39"/>
  <c r="F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0"/>
  <c r="F28" i="9" l="1"/>
  <c r="F39" i="1"/>
</calcChain>
</file>

<file path=xl/sharedStrings.xml><?xml version="1.0" encoding="utf-8"?>
<sst xmlns="http://schemas.openxmlformats.org/spreadsheetml/2006/main" count="291" uniqueCount="125">
  <si>
    <t>Հ/Հ</t>
  </si>
  <si>
    <t>Հաստիքի անվանումը</t>
  </si>
  <si>
    <t>Հաստիքային միավոր</t>
  </si>
  <si>
    <t>Դրույքը</t>
  </si>
  <si>
    <t>Դրույքաչափը (դրամ)</t>
  </si>
  <si>
    <t>Ընդամենը աշխատավարձ</t>
  </si>
  <si>
    <t>Ընդամենը</t>
  </si>
  <si>
    <t>Տնօրեն</t>
  </si>
  <si>
    <t>Մեթոդիստ ուսումնական գծով տնօրենի տեղակալ</t>
  </si>
  <si>
    <t>Բուժքույր</t>
  </si>
  <si>
    <t>Երաժշտական ղեկավար</t>
  </si>
  <si>
    <t>Դաստիարակ</t>
  </si>
  <si>
    <t>Հոգեբան</t>
  </si>
  <si>
    <t xml:space="preserve">Մեթոդիստ </t>
  </si>
  <si>
    <t>Լոգոպեդ</t>
  </si>
  <si>
    <t>Պարուսույց</t>
  </si>
  <si>
    <t>Ֆիզկուլտ հրահանգիչ</t>
  </si>
  <si>
    <t>Գլխավոր հաշվապահ</t>
  </si>
  <si>
    <t>Գործավար</t>
  </si>
  <si>
    <t>Տնտեսվար</t>
  </si>
  <si>
    <t>Շեֆ խոհարար</t>
  </si>
  <si>
    <t>Խոհարար</t>
  </si>
  <si>
    <t>Խոհարարի օգնական</t>
  </si>
  <si>
    <t>Օժանդակ բանվոր</t>
  </si>
  <si>
    <t>Լվացարար</t>
  </si>
  <si>
    <t>Դաստիարակի օգնական</t>
  </si>
  <si>
    <t>Դռնապան</t>
  </si>
  <si>
    <t>Պահակ</t>
  </si>
  <si>
    <t>Հավաքարար</t>
  </si>
  <si>
    <t>Դերձակ</t>
  </si>
  <si>
    <t>Պահեստապետ</t>
  </si>
  <si>
    <t>Փականագործ</t>
  </si>
  <si>
    <t>Փականագործ-էլեկտրամոնտյոր</t>
  </si>
  <si>
    <t>Հնոցապան (սեզոնային)</t>
  </si>
  <si>
    <t>Հնոցապան-հսկիչ (սեզոնային)</t>
  </si>
  <si>
    <t>Այգեպան (սեզոնային)</t>
  </si>
  <si>
    <t xml:space="preserve">&lt;&lt;Եղվարդի Թիվ 1 մանկապարտեզ&gt;&gt; ՀՈԱԿ-ի 2020 թվականի աշխատակիցների թվաքանակը, հաստիքացուցակը և պաշտոնային դրույքաչափերը </t>
  </si>
  <si>
    <t>Աշխատակիցների թվաքանակը 65</t>
  </si>
  <si>
    <t>Այգեպան /սեզոնային/</t>
  </si>
  <si>
    <t>Փականագործ-էլեկտրիկ</t>
  </si>
  <si>
    <t xml:space="preserve">&lt;&lt;Զորավանի մանկապարտեզ&gt;&gt; ՀՈԱԿ-ի 2020 թվականի աշխատակիցների թվաքանակը, հաստիքացուցակը և պաշտոնային դրույքաչափերը </t>
  </si>
  <si>
    <t>Երաժշտության դաստիարակ</t>
  </si>
  <si>
    <t>Աշխատակիցների թվաքանակը 19</t>
  </si>
  <si>
    <t>Ուսմասվար</t>
  </si>
  <si>
    <t>Դաշնամուրի բաժնի վարիչ</t>
  </si>
  <si>
    <t>Փոխտնօրեն տնտ. գծով</t>
  </si>
  <si>
    <t>Գեղ. բաժնի լաբորանտ</t>
  </si>
  <si>
    <t>Խմբակային պարապմունքի ուսուցիչ</t>
  </si>
  <si>
    <t>Անհատական պարապմունքի ուսուցիչ</t>
  </si>
  <si>
    <t>Էլեկտրիկ</t>
  </si>
  <si>
    <t>Դաշնամուր լարող</t>
  </si>
  <si>
    <t>Երգչախմբի ղեկավար</t>
  </si>
  <si>
    <t xml:space="preserve">&lt;&lt;Զովունի գյուղի երաժշտական դպրոց&gt;&gt; ՀՈԱԿ-ի 2020 թվականի աշխատակիցների թվաքանակը, հաստիքացուցակը և պաշտոնային դրույքաչափերը </t>
  </si>
  <si>
    <t>Հաշվապահ</t>
  </si>
  <si>
    <t xml:space="preserve">&lt;&lt;Եղվարդի մշակույթի տուն&gt;&gt; ՀՈԱԿ-ի 2020 թվականի աշխատակիցների թվաքանակը, հաստիքացուցակը և պաշտոնային դրույքաչափերը </t>
  </si>
  <si>
    <t>Աշխատակիցների թվաքանակը 9</t>
  </si>
  <si>
    <t>Գեղմասվար</t>
  </si>
  <si>
    <t>Մեթոդիստ</t>
  </si>
  <si>
    <t>Թաթերական խմբի ղեկավար</t>
  </si>
  <si>
    <t>Օպերատոր-գործավար</t>
  </si>
  <si>
    <t>Երաժիշտ-խմբավար /պարուսույց/</t>
  </si>
  <si>
    <t>Գրադարանի վարիչ</t>
  </si>
  <si>
    <t>Գրադարանավար</t>
  </si>
  <si>
    <t>Գեղարվեստական ղեկավար</t>
  </si>
  <si>
    <t xml:space="preserve">&lt;&lt;Եղվարդի կենտրոնացված գրադարանային համակարգ&gt;&gt; ՀՈԱԿ-ի 2020 թվականի աշխատակիցների թվաքանակը, հաստիքացուցակը և պաշտոնային դրույքաչափերը </t>
  </si>
  <si>
    <t>Մանկական գրադարանի գրադարանավար</t>
  </si>
  <si>
    <t>Քաղաքային թիվ 1 գրադարանի գրադարանավար</t>
  </si>
  <si>
    <t>Զորավանի գրադարանի գրադարանավար</t>
  </si>
  <si>
    <t xml:space="preserve">      &lt;&lt;Եղվարդի արվեստի դպրոց&gt;&gt; ՀՈԱԿ-ի 2020 թվականի աշխատակիցների    թվաքանակը, հաստիքացուցակը և պաշտոնային դրույքաչափերը </t>
  </si>
  <si>
    <t xml:space="preserve">                   Համայնքի ղեկավար՝                                                            Նորայր Սարգսյան</t>
  </si>
  <si>
    <t xml:space="preserve">                  Համայնքի ղեկավար՝                                                      Նորայր Սարգսյան</t>
  </si>
  <si>
    <t xml:space="preserve">                  Համայնքի ղեկավար՝                                                        Նորայր Սարգսյան</t>
  </si>
  <si>
    <t xml:space="preserve">                                 Համայնքի ղեկավար՝                                              Նորայր Սարգսյան</t>
  </si>
  <si>
    <t xml:space="preserve">                          Համայնքի ղեկավար՝                                                     Նորայր Սարգսյան</t>
  </si>
  <si>
    <t xml:space="preserve">&lt;&lt;Զովունիի մշակութային կենտրոն&gt;&gt; ՀՈԱԿ-ի 2020 թվականի աշխատակիցների թվաքանակը, հաստիքացուցակը և պաշտոնային դրույքաչափերը </t>
  </si>
  <si>
    <t xml:space="preserve">&lt;&lt;Եղվարդի բարեկարգում և բնակֆոնդ&gt;&gt; ՀՈԱԿ-ի 2020 թվականի աշխատակիցների թվաքանակը, հաստիքացուցակը և պաշտոնային դրույքաչափերը </t>
  </si>
  <si>
    <t>Տնօրենի տեղակալ</t>
  </si>
  <si>
    <t>Աղբահանության աշխատանքային ղեկավար</t>
  </si>
  <si>
    <t>Աղբահավաք բանվոր</t>
  </si>
  <si>
    <t>Սան. մաքրման բանվոր</t>
  </si>
  <si>
    <t>Եռակցող</t>
  </si>
  <si>
    <t>Աղբատար մեքենայի վարորոդ</t>
  </si>
  <si>
    <t>Ինքնաթափի վարորդ</t>
  </si>
  <si>
    <t>Տրակտորիստ-մեքենավար</t>
  </si>
  <si>
    <t>Տրակտորիստ-մեքենավար /սեզոնային/</t>
  </si>
  <si>
    <t>Աղ ցանող և ջրցան մեքենայի վարորդ</t>
  </si>
  <si>
    <t>Ավտոաշտարակի վարորդ</t>
  </si>
  <si>
    <t>Գերեզմանոցի վերահսկիչ /Եղվարդ, Զովունի/</t>
  </si>
  <si>
    <t>Գերեզմանոցի վերահսկիչ /Արագյուղ/</t>
  </si>
  <si>
    <t>Գերեզմանոցի բանվոր</t>
  </si>
  <si>
    <t>Ֆուտբոլի մարզադաշտի բանվոր</t>
  </si>
  <si>
    <t xml:space="preserve">Էլեկտրիկ </t>
  </si>
  <si>
    <t>Աղբահանության վճար հավաքագրող /Զովունի/</t>
  </si>
  <si>
    <t>Այլընտրանքային աշխատանքային ծառայող-բանվոր (վճարվելու է 1 ամիս)</t>
  </si>
  <si>
    <t>Հուշարձանի  և կանաչ տարածքների պահպանության բանվոր (սեզոնային 01.04-01.11) /Եղվարդ, Զովունի, Արագյուղ/</t>
  </si>
  <si>
    <t>Աշխատակիցների թվաքանակը 56</t>
  </si>
  <si>
    <t>Աղբահանության վճար հավաքագրող /Եղվարդ/</t>
  </si>
  <si>
    <t xml:space="preserve">  &lt;&lt;Զովունի գյուղի մանկապարտեզ&gt;&gt; ՀՈԱԿ-ի 2020 թվականի աշխատակիցների թվաքանակը, հաստիքացուցակը և պաշտոնային դրույքաչափերը </t>
  </si>
  <si>
    <t>Աշխատակիցների թվաքանակը 57</t>
  </si>
  <si>
    <t>Աշխատակիցների թվաքանակը 12</t>
  </si>
  <si>
    <t xml:space="preserve">&lt;&lt;Եղվարդի Թիվ 2 մանկապարտեզ&gt;&gt; ՀՈԱԿ-ի 2020 թվականի աշխատակիցների թվաքանակը, հաստիքացուցակը և պաշտոնային դրույքաչափերը </t>
  </si>
  <si>
    <t>Աշխատակիցների թվաքանակը 60</t>
  </si>
  <si>
    <t>Աշխատակիցների թվաքանակը 35</t>
  </si>
  <si>
    <t>Սան. մաքրման պատասխանատու</t>
  </si>
  <si>
    <t>Աշխատակիցների թվաքանակը 22</t>
  </si>
  <si>
    <t xml:space="preserve">                      Համայնքի ղեկավար՝                                                      Նորայր Սարգսյան</t>
  </si>
  <si>
    <t xml:space="preserve">                        Համայնքի ղեկավար՝                                                 Նորայր Սարգսյան</t>
  </si>
  <si>
    <t xml:space="preserve">                          Համայնքի ղեկավար՝                                                Նորայր Սարգսյան</t>
  </si>
  <si>
    <t>Բոքսի մարզիչ</t>
  </si>
  <si>
    <t>Կարատեի մարզիչ</t>
  </si>
  <si>
    <t>Ասեղնագործության խմբակի ղեկավար</t>
  </si>
  <si>
    <t>Նկարչության խմբակի ղեկավար</t>
  </si>
  <si>
    <t>Շախմատի ուսուցիչ</t>
  </si>
  <si>
    <t>Կարպետագործության խմբակի ղեկավար</t>
  </si>
  <si>
    <t>Ուլունքագործության ղեկավար</t>
  </si>
  <si>
    <t>Հավելված 1                                                           Եղվարդ համայնքի ավագանու                       2019 թվականի դեկտեմբերի 10-ի                            N 91 որոշման</t>
  </si>
  <si>
    <t>Հավելված 2                                                           Եղվարդ համայնքի ավագանու                       2019 թվականի դեկտեմբերի 10-ի                            N 91 որոշման</t>
  </si>
  <si>
    <t>Հավելված 4                                                           Եղվարդ համայնքի ավագանու                       2019 թվականի դեկտեմբերի 10-ի                            N 91 որոշման</t>
  </si>
  <si>
    <t>Հավելված 5                                                           Եղվարդ համայնքի ավագանու                       2019 թվականի դեկտեմբերի 10-ի                            N 91 որոշման</t>
  </si>
  <si>
    <t>Հավելված 6                                                           Եղվարդ համայնքի ավագանու                       2019 թվականի դեկտեմբերի 10-ի                            N 91 որոշման</t>
  </si>
  <si>
    <t>Հավելված 7                                                          Եղվարդ համայնքի ավագանու                       2019 թվականի դեկտեմբերի 10-ի                            N 91 որոշման</t>
  </si>
  <si>
    <t>Հավելված 8                                                           Եղվարդ համայնքի ավագանու                       2019 թվականի դեկտեմբերի 10-ի                            N 91 որոշման</t>
  </si>
  <si>
    <t>Հավելված 9                                                           Եղվարդ համայնքի ավագանու                       2019 թվականի դեկտեմբերի 10-ի                            N 91 որոշման</t>
  </si>
  <si>
    <t>Հավելված 10                                                          Եղվարդ համայնքի ավագանու      2019 թվականի դեկտեմբերի 10-ի                            N 91 որոշման</t>
  </si>
  <si>
    <t>Հավելված 3                                                           Եղվարդ համայնքի ավագանու                       2019 թվականի դեկտեմբերի 10-ի                            N 91 որոշման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</si>
</sst>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B4" sqref="B4:E5"/>
    </sheetView>
  </sheetViews>
  <sheetFormatPr defaultRowHeight="1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>
      <c r="E1" s="16" t="s">
        <v>116</v>
      </c>
      <c r="F1" s="16"/>
    </row>
    <row r="2" spans="1:7">
      <c r="E2" s="16"/>
      <c r="F2" s="16"/>
    </row>
    <row r="3" spans="1:7" ht="32.25" customHeight="1">
      <c r="E3" s="16"/>
      <c r="F3" s="16"/>
    </row>
    <row r="4" spans="1:7">
      <c r="B4" s="14" t="s">
        <v>36</v>
      </c>
      <c r="C4" s="14"/>
      <c r="D4" s="14"/>
      <c r="E4" s="14"/>
    </row>
    <row r="5" spans="1:7" ht="33.75" customHeight="1">
      <c r="B5" s="14"/>
      <c r="C5" s="14"/>
      <c r="D5" s="14"/>
      <c r="E5" s="14"/>
    </row>
    <row r="7" spans="1:7">
      <c r="B7" s="15" t="s">
        <v>37</v>
      </c>
      <c r="C7" s="15"/>
    </row>
    <row r="8" spans="1:7" ht="33.75" customHeight="1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>
      <c r="A10" s="1">
        <v>1</v>
      </c>
      <c r="B10" s="8" t="s">
        <v>7</v>
      </c>
      <c r="C10" s="1">
        <v>1</v>
      </c>
      <c r="D10" s="1">
        <v>1</v>
      </c>
      <c r="E10" s="1">
        <v>170000</v>
      </c>
      <c r="F10" s="1">
        <f>D10*E10</f>
        <v>170000</v>
      </c>
    </row>
    <row r="11" spans="1:7" ht="33" customHeight="1">
      <c r="A11" s="1">
        <v>2</v>
      </c>
      <c r="B11" s="8" t="s">
        <v>8</v>
      </c>
      <c r="C11" s="1">
        <v>1</v>
      </c>
      <c r="D11" s="1">
        <v>1.25</v>
      </c>
      <c r="E11" s="1">
        <v>112000</v>
      </c>
      <c r="F11" s="1">
        <f t="shared" ref="F11:F38" si="0">D11*E11</f>
        <v>140000</v>
      </c>
    </row>
    <row r="12" spans="1:7" ht="16.5" customHeight="1">
      <c r="A12" s="1">
        <v>3</v>
      </c>
      <c r="B12" s="8" t="s">
        <v>9</v>
      </c>
      <c r="C12" s="1">
        <v>2</v>
      </c>
      <c r="D12" s="1">
        <v>1.5</v>
      </c>
      <c r="E12" s="1">
        <v>110000</v>
      </c>
      <c r="F12" s="1">
        <f t="shared" si="0"/>
        <v>165000</v>
      </c>
    </row>
    <row r="13" spans="1:7" ht="19.5" customHeight="1">
      <c r="A13" s="1">
        <v>4</v>
      </c>
      <c r="B13" s="8" t="s">
        <v>10</v>
      </c>
      <c r="C13" s="1">
        <v>3</v>
      </c>
      <c r="D13" s="1">
        <v>3</v>
      </c>
      <c r="E13" s="1">
        <v>113000</v>
      </c>
      <c r="F13" s="1">
        <f t="shared" si="0"/>
        <v>339000</v>
      </c>
    </row>
    <row r="14" spans="1:7" ht="16.5" customHeight="1">
      <c r="A14" s="1">
        <v>5</v>
      </c>
      <c r="B14" s="8" t="s">
        <v>11</v>
      </c>
      <c r="C14" s="1">
        <v>12</v>
      </c>
      <c r="D14" s="1">
        <v>13.44</v>
      </c>
      <c r="E14" s="1">
        <v>113000</v>
      </c>
      <c r="F14" s="1">
        <f t="shared" si="0"/>
        <v>1518720</v>
      </c>
    </row>
    <row r="15" spans="1:7" ht="16.5" customHeight="1">
      <c r="A15" s="1">
        <v>6</v>
      </c>
      <c r="B15" s="8" t="s">
        <v>12</v>
      </c>
      <c r="C15" s="1">
        <v>1</v>
      </c>
      <c r="D15" s="1">
        <v>1</v>
      </c>
      <c r="E15" s="1">
        <v>113000</v>
      </c>
      <c r="F15" s="1">
        <f t="shared" si="0"/>
        <v>113000</v>
      </c>
    </row>
    <row r="16" spans="1:7" ht="16.5" customHeight="1">
      <c r="A16" s="1">
        <v>7</v>
      </c>
      <c r="B16" s="8" t="s">
        <v>13</v>
      </c>
      <c r="C16" s="1">
        <v>1</v>
      </c>
      <c r="D16" s="1">
        <v>1</v>
      </c>
      <c r="E16" s="1">
        <v>130000</v>
      </c>
      <c r="F16" s="1">
        <f t="shared" si="0"/>
        <v>130000</v>
      </c>
    </row>
    <row r="17" spans="1:6" ht="16.5" customHeight="1">
      <c r="A17" s="1">
        <v>8</v>
      </c>
      <c r="B17" s="8" t="s">
        <v>14</v>
      </c>
      <c r="C17" s="1">
        <v>2</v>
      </c>
      <c r="D17" s="1">
        <v>2</v>
      </c>
      <c r="E17" s="1">
        <v>113000</v>
      </c>
      <c r="F17" s="1">
        <f t="shared" si="0"/>
        <v>226000</v>
      </c>
    </row>
    <row r="18" spans="1:6" ht="16.5" customHeight="1">
      <c r="A18" s="1">
        <v>9</v>
      </c>
      <c r="B18" s="8" t="s">
        <v>15</v>
      </c>
      <c r="C18" s="1">
        <v>3</v>
      </c>
      <c r="D18" s="1">
        <v>2.5</v>
      </c>
      <c r="E18" s="1">
        <v>113000</v>
      </c>
      <c r="F18" s="1">
        <f t="shared" si="0"/>
        <v>282500</v>
      </c>
    </row>
    <row r="19" spans="1:6" ht="18" customHeight="1">
      <c r="A19" s="1">
        <v>10</v>
      </c>
      <c r="B19" s="8" t="s">
        <v>16</v>
      </c>
      <c r="C19" s="1">
        <v>3</v>
      </c>
      <c r="D19" s="1">
        <v>2.5</v>
      </c>
      <c r="E19" s="1">
        <v>113000</v>
      </c>
      <c r="F19" s="1">
        <f t="shared" si="0"/>
        <v>282500</v>
      </c>
    </row>
    <row r="20" spans="1:6" ht="16.5" customHeight="1">
      <c r="A20" s="1">
        <v>11</v>
      </c>
      <c r="B20" s="8" t="s">
        <v>17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6" ht="16.5" customHeight="1">
      <c r="A21" s="1">
        <v>12</v>
      </c>
      <c r="B21" s="8" t="s">
        <v>18</v>
      </c>
      <c r="C21" s="1">
        <v>1</v>
      </c>
      <c r="D21" s="1">
        <v>1</v>
      </c>
      <c r="E21" s="1">
        <v>110000</v>
      </c>
      <c r="F21" s="1">
        <f t="shared" si="0"/>
        <v>110000</v>
      </c>
    </row>
    <row r="22" spans="1:6" ht="16.5" customHeight="1">
      <c r="A22" s="1">
        <v>13</v>
      </c>
      <c r="B22" s="8" t="s">
        <v>19</v>
      </c>
      <c r="C22" s="1">
        <v>1</v>
      </c>
      <c r="D22" s="1">
        <v>1</v>
      </c>
      <c r="E22" s="1">
        <v>111000</v>
      </c>
      <c r="F22" s="1">
        <f t="shared" si="0"/>
        <v>111000</v>
      </c>
    </row>
    <row r="23" spans="1:6" ht="16.5" customHeight="1">
      <c r="A23" s="1">
        <v>14</v>
      </c>
      <c r="B23" s="8" t="s">
        <v>20</v>
      </c>
      <c r="C23" s="1">
        <v>1</v>
      </c>
      <c r="D23" s="1">
        <v>1</v>
      </c>
      <c r="E23" s="1">
        <v>115000</v>
      </c>
      <c r="F23" s="1">
        <f t="shared" si="0"/>
        <v>115000</v>
      </c>
    </row>
    <row r="24" spans="1:6" ht="16.5" customHeight="1">
      <c r="A24" s="1">
        <v>15</v>
      </c>
      <c r="B24" s="8" t="s">
        <v>21</v>
      </c>
      <c r="C24" s="1">
        <v>3</v>
      </c>
      <c r="D24" s="1">
        <v>3</v>
      </c>
      <c r="E24" s="1">
        <v>111000</v>
      </c>
      <c r="F24" s="1">
        <f t="shared" si="0"/>
        <v>333000</v>
      </c>
    </row>
    <row r="25" spans="1:6" ht="16.5" customHeight="1">
      <c r="A25" s="1">
        <v>16</v>
      </c>
      <c r="B25" s="8" t="s">
        <v>22</v>
      </c>
      <c r="C25" s="1">
        <v>1</v>
      </c>
      <c r="D25" s="1">
        <v>1</v>
      </c>
      <c r="E25" s="1">
        <v>110000</v>
      </c>
      <c r="F25" s="1">
        <f t="shared" si="0"/>
        <v>110000</v>
      </c>
    </row>
    <row r="26" spans="1:6" ht="16.5" customHeight="1">
      <c r="A26" s="1">
        <v>17</v>
      </c>
      <c r="B26" s="8" t="s">
        <v>23</v>
      </c>
      <c r="C26" s="1">
        <v>2</v>
      </c>
      <c r="D26" s="1">
        <v>2</v>
      </c>
      <c r="E26" s="1">
        <v>110000</v>
      </c>
      <c r="F26" s="1">
        <f t="shared" si="0"/>
        <v>220000</v>
      </c>
    </row>
    <row r="27" spans="1:6" ht="16.5" customHeight="1">
      <c r="A27" s="1">
        <v>18</v>
      </c>
      <c r="B27" s="8" t="s">
        <v>24</v>
      </c>
      <c r="C27" s="1">
        <v>2</v>
      </c>
      <c r="D27" s="1">
        <v>2</v>
      </c>
      <c r="E27" s="1">
        <v>110000</v>
      </c>
      <c r="F27" s="1">
        <f t="shared" si="0"/>
        <v>220000</v>
      </c>
    </row>
    <row r="28" spans="1:6" ht="16.5" customHeight="1">
      <c r="A28" s="1">
        <v>19</v>
      </c>
      <c r="B28" s="8" t="s">
        <v>25</v>
      </c>
      <c r="C28" s="1">
        <v>12</v>
      </c>
      <c r="D28" s="1">
        <v>12</v>
      </c>
      <c r="E28" s="1">
        <v>111000</v>
      </c>
      <c r="F28" s="1">
        <f t="shared" si="0"/>
        <v>1332000</v>
      </c>
    </row>
    <row r="29" spans="1:6" ht="16.5" customHeight="1">
      <c r="A29" s="1">
        <v>20</v>
      </c>
      <c r="B29" s="8" t="s">
        <v>26</v>
      </c>
      <c r="C29" s="1">
        <v>1</v>
      </c>
      <c r="D29" s="1">
        <v>1</v>
      </c>
      <c r="E29" s="1">
        <v>109000</v>
      </c>
      <c r="F29" s="1">
        <f t="shared" si="0"/>
        <v>109000</v>
      </c>
    </row>
    <row r="30" spans="1:6" ht="16.5" customHeight="1">
      <c r="A30" s="1">
        <v>21</v>
      </c>
      <c r="B30" s="8" t="s">
        <v>27</v>
      </c>
      <c r="C30" s="1">
        <v>1</v>
      </c>
      <c r="D30" s="1">
        <v>1.5</v>
      </c>
      <c r="E30" s="1">
        <v>108000</v>
      </c>
      <c r="F30" s="1">
        <f t="shared" si="0"/>
        <v>162000</v>
      </c>
    </row>
    <row r="31" spans="1:6" ht="16.5" customHeight="1">
      <c r="A31" s="1">
        <v>22</v>
      </c>
      <c r="B31" s="8" t="s">
        <v>28</v>
      </c>
      <c r="C31" s="1">
        <v>2</v>
      </c>
      <c r="D31" s="1">
        <v>2</v>
      </c>
      <c r="E31" s="1">
        <v>109000</v>
      </c>
      <c r="F31" s="1">
        <f t="shared" si="0"/>
        <v>218000</v>
      </c>
    </row>
    <row r="32" spans="1:6" ht="16.5" customHeight="1">
      <c r="A32" s="1">
        <v>23</v>
      </c>
      <c r="B32" s="8" t="s">
        <v>29</v>
      </c>
      <c r="C32" s="1">
        <v>1</v>
      </c>
      <c r="D32" s="1">
        <v>0.5</v>
      </c>
      <c r="E32" s="1">
        <v>109000</v>
      </c>
      <c r="F32" s="1">
        <f t="shared" si="0"/>
        <v>54500</v>
      </c>
    </row>
    <row r="33" spans="1:6" ht="16.5" customHeight="1">
      <c r="A33" s="1">
        <v>24</v>
      </c>
      <c r="B33" s="8" t="s">
        <v>30</v>
      </c>
      <c r="C33" s="1">
        <v>1</v>
      </c>
      <c r="D33" s="1">
        <v>0.5</v>
      </c>
      <c r="E33" s="1">
        <v>109000</v>
      </c>
      <c r="F33" s="1">
        <f t="shared" si="0"/>
        <v>54500</v>
      </c>
    </row>
    <row r="34" spans="1:6" ht="16.5" customHeight="1">
      <c r="A34" s="1">
        <v>25</v>
      </c>
      <c r="B34" s="8" t="s">
        <v>31</v>
      </c>
      <c r="C34" s="1">
        <v>1</v>
      </c>
      <c r="D34" s="1">
        <v>1</v>
      </c>
      <c r="E34" s="1">
        <v>108000</v>
      </c>
      <c r="F34" s="1">
        <f t="shared" si="0"/>
        <v>108000</v>
      </c>
    </row>
    <row r="35" spans="1:6" ht="34.5" customHeight="1">
      <c r="A35" s="1">
        <v>26</v>
      </c>
      <c r="B35" s="8" t="s">
        <v>32</v>
      </c>
      <c r="C35" s="1">
        <v>1</v>
      </c>
      <c r="D35" s="1">
        <v>0.5</v>
      </c>
      <c r="E35" s="1">
        <v>109000</v>
      </c>
      <c r="F35" s="1">
        <f t="shared" si="0"/>
        <v>54500</v>
      </c>
    </row>
    <row r="36" spans="1:6" ht="17.25" customHeight="1">
      <c r="A36" s="1">
        <v>27</v>
      </c>
      <c r="B36" s="8" t="s">
        <v>33</v>
      </c>
      <c r="C36" s="1">
        <v>2</v>
      </c>
      <c r="D36" s="1">
        <v>2</v>
      </c>
      <c r="E36" s="1">
        <v>108000</v>
      </c>
      <c r="F36" s="1">
        <f t="shared" si="0"/>
        <v>216000</v>
      </c>
    </row>
    <row r="37" spans="1:6" ht="18" customHeight="1">
      <c r="A37" s="1">
        <v>28</v>
      </c>
      <c r="B37" s="8" t="s">
        <v>34</v>
      </c>
      <c r="C37" s="1">
        <v>1</v>
      </c>
      <c r="D37" s="1">
        <v>1</v>
      </c>
      <c r="E37" s="1">
        <v>118000</v>
      </c>
      <c r="F37" s="1">
        <f t="shared" si="0"/>
        <v>118000</v>
      </c>
    </row>
    <row r="38" spans="1:6" ht="20.25" customHeight="1">
      <c r="A38" s="1">
        <v>29</v>
      </c>
      <c r="B38" s="8" t="s">
        <v>35</v>
      </c>
      <c r="C38" s="1">
        <v>1</v>
      </c>
      <c r="D38" s="1">
        <v>0.5</v>
      </c>
      <c r="E38" s="1">
        <v>108000</v>
      </c>
      <c r="F38" s="1">
        <f t="shared" si="0"/>
        <v>54000</v>
      </c>
    </row>
    <row r="39" spans="1:6" ht="20.25" customHeight="1">
      <c r="A39" s="12" t="s">
        <v>6</v>
      </c>
      <c r="B39" s="13"/>
      <c r="C39" s="1">
        <f>SUM(C10:C38)</f>
        <v>65</v>
      </c>
      <c r="D39" s="1">
        <f>SUM(D10:D38)</f>
        <v>63.69</v>
      </c>
      <c r="E39" s="1"/>
      <c r="F39" s="1">
        <f>SUM(F10:F38)</f>
        <v>7196220</v>
      </c>
    </row>
    <row r="40" spans="1:6" ht="15.75" customHeight="1">
      <c r="A40" s="5"/>
      <c r="B40" s="5"/>
      <c r="C40" s="5"/>
      <c r="D40" s="5"/>
      <c r="E40" s="5"/>
      <c r="F40" s="5"/>
    </row>
    <row r="41" spans="1:6" ht="14.25" customHeight="1">
      <c r="A41" s="5"/>
      <c r="B41" s="5"/>
      <c r="C41" s="5"/>
      <c r="D41" s="5"/>
      <c r="E41" s="5"/>
      <c r="F41" s="5"/>
    </row>
    <row r="42" spans="1:6" ht="13.5" customHeight="1">
      <c r="A42" s="5"/>
      <c r="B42" s="5"/>
      <c r="C42" s="5"/>
      <c r="D42" s="5"/>
      <c r="E42" s="5"/>
      <c r="F42" s="5"/>
    </row>
    <row r="43" spans="1:6">
      <c r="B43" s="17" t="s">
        <v>71</v>
      </c>
      <c r="C43" s="17"/>
      <c r="D43" s="17"/>
      <c r="E43" s="17"/>
    </row>
  </sheetData>
  <mergeCells count="5">
    <mergeCell ref="A39:B39"/>
    <mergeCell ref="B4:E5"/>
    <mergeCell ref="B7:C7"/>
    <mergeCell ref="E1:F3"/>
    <mergeCell ref="B43:E43"/>
  </mergeCells>
  <pageMargins left="0.64" right="0.2" top="0.36" bottom="0.3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H8" sqref="H8"/>
    </sheetView>
  </sheetViews>
  <sheetFormatPr defaultRowHeight="1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>
      <c r="E1" s="16" t="s">
        <v>124</v>
      </c>
      <c r="F1" s="16"/>
    </row>
    <row r="2" spans="1:7">
      <c r="E2" s="16"/>
      <c r="F2" s="16"/>
    </row>
    <row r="3" spans="1:7" ht="32.25" customHeight="1">
      <c r="E3" s="16"/>
      <c r="F3" s="16"/>
    </row>
    <row r="4" spans="1:7">
      <c r="B4" s="14" t="s">
        <v>100</v>
      </c>
      <c r="C4" s="14"/>
      <c r="D4" s="14"/>
      <c r="E4" s="14"/>
    </row>
    <row r="5" spans="1:7" ht="33" customHeight="1">
      <c r="B5" s="14"/>
      <c r="C5" s="14"/>
      <c r="D5" s="14"/>
      <c r="E5" s="14"/>
    </row>
    <row r="7" spans="1:7">
      <c r="B7" s="15" t="s">
        <v>101</v>
      </c>
      <c r="C7" s="15"/>
    </row>
    <row r="8" spans="1:7" ht="33.75" customHeight="1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>
      <c r="A10" s="1">
        <v>1</v>
      </c>
      <c r="B10" s="8" t="s">
        <v>7</v>
      </c>
      <c r="C10" s="1">
        <v>1</v>
      </c>
      <c r="D10" s="1">
        <v>1</v>
      </c>
      <c r="E10" s="1">
        <v>170000</v>
      </c>
      <c r="F10" s="1">
        <f>D10*E10</f>
        <v>170000</v>
      </c>
    </row>
    <row r="11" spans="1:7" ht="33" customHeight="1">
      <c r="A11" s="1">
        <v>2</v>
      </c>
      <c r="B11" s="8" t="s">
        <v>8</v>
      </c>
      <c r="C11" s="1">
        <v>1</v>
      </c>
      <c r="D11" s="1">
        <v>1.25</v>
      </c>
      <c r="E11" s="1">
        <v>112000</v>
      </c>
      <c r="F11" s="1">
        <f t="shared" ref="F11:F34" si="0">D11*E11</f>
        <v>140000</v>
      </c>
    </row>
    <row r="12" spans="1:7" ht="16.5" customHeight="1">
      <c r="A12" s="1">
        <v>3</v>
      </c>
      <c r="B12" s="8" t="s">
        <v>9</v>
      </c>
      <c r="C12" s="1">
        <v>2</v>
      </c>
      <c r="D12" s="1">
        <v>1.5</v>
      </c>
      <c r="E12" s="1">
        <v>110000</v>
      </c>
      <c r="F12" s="1">
        <f t="shared" si="0"/>
        <v>165000</v>
      </c>
    </row>
    <row r="13" spans="1:7" ht="19.5" customHeight="1">
      <c r="A13" s="1">
        <v>4</v>
      </c>
      <c r="B13" s="8" t="s">
        <v>10</v>
      </c>
      <c r="C13" s="1">
        <v>3</v>
      </c>
      <c r="D13" s="1">
        <v>3</v>
      </c>
      <c r="E13" s="1">
        <v>113000</v>
      </c>
      <c r="F13" s="1">
        <f t="shared" si="0"/>
        <v>339000</v>
      </c>
    </row>
    <row r="14" spans="1:7" ht="16.5" customHeight="1">
      <c r="A14" s="1">
        <v>5</v>
      </c>
      <c r="B14" s="8" t="s">
        <v>11</v>
      </c>
      <c r="C14" s="1">
        <v>12</v>
      </c>
      <c r="D14" s="1">
        <v>13.44</v>
      </c>
      <c r="E14" s="1">
        <v>113000</v>
      </c>
      <c r="F14" s="1">
        <f t="shared" si="0"/>
        <v>1518720</v>
      </c>
    </row>
    <row r="15" spans="1:7" ht="16.5" customHeight="1">
      <c r="A15" s="1">
        <v>6</v>
      </c>
      <c r="B15" s="8" t="s">
        <v>12</v>
      </c>
      <c r="C15" s="1">
        <v>1</v>
      </c>
      <c r="D15" s="1">
        <v>1</v>
      </c>
      <c r="E15" s="1">
        <v>113000</v>
      </c>
      <c r="F15" s="1">
        <f t="shared" si="0"/>
        <v>113000</v>
      </c>
    </row>
    <row r="16" spans="1:7" ht="16.5" customHeight="1">
      <c r="A16" s="1">
        <v>7</v>
      </c>
      <c r="B16" s="8" t="s">
        <v>13</v>
      </c>
      <c r="C16" s="1">
        <v>1</v>
      </c>
      <c r="D16" s="1">
        <v>1</v>
      </c>
      <c r="E16" s="1">
        <v>130000</v>
      </c>
      <c r="F16" s="1">
        <f t="shared" si="0"/>
        <v>130000</v>
      </c>
    </row>
    <row r="17" spans="1:6" ht="16.5" customHeight="1">
      <c r="A17" s="1">
        <v>8</v>
      </c>
      <c r="B17" s="8" t="s">
        <v>14</v>
      </c>
      <c r="C17" s="1">
        <v>2</v>
      </c>
      <c r="D17" s="1">
        <v>2</v>
      </c>
      <c r="E17" s="1">
        <v>113000</v>
      </c>
      <c r="F17" s="1">
        <f t="shared" si="0"/>
        <v>226000</v>
      </c>
    </row>
    <row r="18" spans="1:6" ht="16.5" customHeight="1">
      <c r="A18" s="1">
        <v>9</v>
      </c>
      <c r="B18" s="8" t="s">
        <v>15</v>
      </c>
      <c r="C18" s="1">
        <v>3</v>
      </c>
      <c r="D18" s="1">
        <v>2.5</v>
      </c>
      <c r="E18" s="1">
        <v>113000</v>
      </c>
      <c r="F18" s="1">
        <f t="shared" si="0"/>
        <v>282500</v>
      </c>
    </row>
    <row r="19" spans="1:6" ht="18" customHeight="1">
      <c r="A19" s="1">
        <v>10</v>
      </c>
      <c r="B19" s="8" t="s">
        <v>16</v>
      </c>
      <c r="C19" s="1">
        <v>3</v>
      </c>
      <c r="D19" s="1">
        <v>2.5</v>
      </c>
      <c r="E19" s="1">
        <v>113000</v>
      </c>
      <c r="F19" s="1">
        <f t="shared" si="0"/>
        <v>282500</v>
      </c>
    </row>
    <row r="20" spans="1:6" ht="16.5" customHeight="1">
      <c r="A20" s="1">
        <v>11</v>
      </c>
      <c r="B20" s="8" t="s">
        <v>17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6" ht="16.5" customHeight="1">
      <c r="A21" s="1">
        <v>12</v>
      </c>
      <c r="B21" s="8" t="s">
        <v>18</v>
      </c>
      <c r="C21" s="1">
        <v>1</v>
      </c>
      <c r="D21" s="1">
        <v>1</v>
      </c>
      <c r="E21" s="1">
        <v>110000</v>
      </c>
      <c r="F21" s="1">
        <f t="shared" si="0"/>
        <v>110000</v>
      </c>
    </row>
    <row r="22" spans="1:6" ht="16.5" customHeight="1">
      <c r="A22" s="1">
        <v>13</v>
      </c>
      <c r="B22" s="8" t="s">
        <v>19</v>
      </c>
      <c r="C22" s="1">
        <v>1</v>
      </c>
      <c r="D22" s="1">
        <v>1</v>
      </c>
      <c r="E22" s="1">
        <v>111000</v>
      </c>
      <c r="F22" s="1">
        <f t="shared" si="0"/>
        <v>111000</v>
      </c>
    </row>
    <row r="23" spans="1:6" ht="16.5" customHeight="1">
      <c r="A23" s="1">
        <v>14</v>
      </c>
      <c r="B23" s="8" t="s">
        <v>20</v>
      </c>
      <c r="C23" s="1">
        <v>1</v>
      </c>
      <c r="D23" s="1">
        <v>1</v>
      </c>
      <c r="E23" s="1">
        <v>115000</v>
      </c>
      <c r="F23" s="1">
        <f t="shared" si="0"/>
        <v>115000</v>
      </c>
    </row>
    <row r="24" spans="1:6" ht="16.5" customHeight="1">
      <c r="A24" s="1">
        <v>15</v>
      </c>
      <c r="B24" s="8" t="s">
        <v>21</v>
      </c>
      <c r="C24" s="1">
        <v>3</v>
      </c>
      <c r="D24" s="1">
        <v>3</v>
      </c>
      <c r="E24" s="1">
        <v>111000</v>
      </c>
      <c r="F24" s="1">
        <f t="shared" si="0"/>
        <v>333000</v>
      </c>
    </row>
    <row r="25" spans="1:6" ht="16.5" customHeight="1">
      <c r="A25" s="1">
        <v>16</v>
      </c>
      <c r="B25" s="8" t="s">
        <v>22</v>
      </c>
      <c r="C25" s="1">
        <v>1</v>
      </c>
      <c r="D25" s="1">
        <v>1</v>
      </c>
      <c r="E25" s="1">
        <v>110000</v>
      </c>
      <c r="F25" s="1">
        <f t="shared" si="0"/>
        <v>110000</v>
      </c>
    </row>
    <row r="26" spans="1:6" ht="16.5" customHeight="1">
      <c r="A26" s="1">
        <v>17</v>
      </c>
      <c r="B26" s="8" t="s">
        <v>23</v>
      </c>
      <c r="C26" s="1">
        <v>2</v>
      </c>
      <c r="D26" s="1">
        <v>2</v>
      </c>
      <c r="E26" s="1">
        <v>110000</v>
      </c>
      <c r="F26" s="1">
        <f t="shared" si="0"/>
        <v>220000</v>
      </c>
    </row>
    <row r="27" spans="1:6" ht="16.5" customHeight="1">
      <c r="A27" s="1">
        <v>18</v>
      </c>
      <c r="B27" s="8" t="s">
        <v>24</v>
      </c>
      <c r="C27" s="1">
        <v>2</v>
      </c>
      <c r="D27" s="1">
        <v>2</v>
      </c>
      <c r="E27" s="1">
        <v>110000</v>
      </c>
      <c r="F27" s="1">
        <f t="shared" si="0"/>
        <v>220000</v>
      </c>
    </row>
    <row r="28" spans="1:6" ht="16.5" customHeight="1">
      <c r="A28" s="1">
        <v>19</v>
      </c>
      <c r="B28" s="8" t="s">
        <v>25</v>
      </c>
      <c r="C28" s="1">
        <v>12</v>
      </c>
      <c r="D28" s="1">
        <v>12</v>
      </c>
      <c r="E28" s="1">
        <v>111000</v>
      </c>
      <c r="F28" s="1">
        <f t="shared" si="0"/>
        <v>1332000</v>
      </c>
    </row>
    <row r="29" spans="1:6" ht="16.5" customHeight="1">
      <c r="A29" s="1">
        <v>20</v>
      </c>
      <c r="B29" s="8" t="s">
        <v>26</v>
      </c>
      <c r="C29" s="1">
        <v>1</v>
      </c>
      <c r="D29" s="1">
        <v>1</v>
      </c>
      <c r="E29" s="1">
        <v>109000</v>
      </c>
      <c r="F29" s="1">
        <f t="shared" si="0"/>
        <v>109000</v>
      </c>
    </row>
    <row r="30" spans="1:6" ht="16.5" customHeight="1">
      <c r="A30" s="1">
        <v>21</v>
      </c>
      <c r="B30" s="8" t="s">
        <v>27</v>
      </c>
      <c r="C30" s="1">
        <v>1</v>
      </c>
      <c r="D30" s="1">
        <v>1.5</v>
      </c>
      <c r="E30" s="1">
        <v>108000</v>
      </c>
      <c r="F30" s="1">
        <f t="shared" si="0"/>
        <v>162000</v>
      </c>
    </row>
    <row r="31" spans="1:6" ht="16.5" customHeight="1">
      <c r="A31" s="1">
        <v>22</v>
      </c>
      <c r="B31" s="8" t="s">
        <v>28</v>
      </c>
      <c r="C31" s="1">
        <v>2</v>
      </c>
      <c r="D31" s="1">
        <v>2</v>
      </c>
      <c r="E31" s="1">
        <v>109000</v>
      </c>
      <c r="F31" s="1">
        <f t="shared" si="0"/>
        <v>218000</v>
      </c>
    </row>
    <row r="32" spans="1:6" ht="16.5" customHeight="1">
      <c r="A32" s="1">
        <v>23</v>
      </c>
      <c r="B32" s="8" t="s">
        <v>29</v>
      </c>
      <c r="C32" s="1">
        <v>1</v>
      </c>
      <c r="D32" s="1">
        <v>0.5</v>
      </c>
      <c r="E32" s="1">
        <v>109000</v>
      </c>
      <c r="F32" s="1">
        <f t="shared" si="0"/>
        <v>54500</v>
      </c>
    </row>
    <row r="33" spans="1:6" ht="16.5" customHeight="1">
      <c r="A33" s="1">
        <v>24</v>
      </c>
      <c r="B33" s="8" t="s">
        <v>30</v>
      </c>
      <c r="C33" s="1">
        <v>1</v>
      </c>
      <c r="D33" s="1">
        <v>0.5</v>
      </c>
      <c r="E33" s="1">
        <v>109000</v>
      </c>
      <c r="F33" s="1">
        <f t="shared" si="0"/>
        <v>54500</v>
      </c>
    </row>
    <row r="34" spans="1:6" ht="16.5" customHeight="1">
      <c r="A34" s="1">
        <v>25</v>
      </c>
      <c r="B34" s="8" t="s">
        <v>31</v>
      </c>
      <c r="C34" s="1">
        <v>1</v>
      </c>
      <c r="D34" s="1">
        <v>1</v>
      </c>
      <c r="E34" s="1">
        <v>108000</v>
      </c>
      <c r="F34" s="1">
        <f t="shared" si="0"/>
        <v>108000</v>
      </c>
    </row>
    <row r="35" spans="1:6" ht="20.25" customHeight="1">
      <c r="A35" s="12" t="s">
        <v>6</v>
      </c>
      <c r="B35" s="13"/>
      <c r="C35" s="1">
        <f>SUM(C10:C34)</f>
        <v>60</v>
      </c>
      <c r="D35" s="1">
        <f>SUM(D10:D34)</f>
        <v>59.69</v>
      </c>
      <c r="E35" s="1"/>
      <c r="F35" s="1">
        <f>SUM(F10:F34)</f>
        <v>6753720</v>
      </c>
    </row>
    <row r="36" spans="1:6" ht="20.25" customHeight="1">
      <c r="A36" s="5"/>
      <c r="B36" s="5"/>
      <c r="C36" s="5"/>
      <c r="D36" s="5"/>
      <c r="E36" s="5"/>
      <c r="F36" s="5"/>
    </row>
    <row r="37" spans="1:6" ht="20.25" customHeight="1">
      <c r="A37" s="5"/>
      <c r="B37" s="5"/>
      <c r="C37" s="5"/>
      <c r="D37" s="5"/>
      <c r="E37" s="5"/>
      <c r="F37" s="5"/>
    </row>
    <row r="38" spans="1:6" ht="20.25" customHeight="1">
      <c r="A38" s="5"/>
      <c r="B38" s="5"/>
      <c r="C38" s="5"/>
      <c r="D38" s="5"/>
      <c r="E38" s="5"/>
      <c r="F38" s="5"/>
    </row>
    <row r="39" spans="1:6" ht="13.5" customHeight="1">
      <c r="A39" s="5"/>
      <c r="B39" s="5"/>
      <c r="C39" s="5"/>
      <c r="D39" s="5"/>
      <c r="E39" s="5"/>
      <c r="F39" s="5"/>
    </row>
    <row r="40" spans="1:6">
      <c r="B40" s="17" t="s">
        <v>71</v>
      </c>
      <c r="C40" s="17"/>
      <c r="D40" s="17"/>
      <c r="E40" s="17"/>
    </row>
  </sheetData>
  <mergeCells count="5">
    <mergeCell ref="E1:F3"/>
    <mergeCell ref="B4:E5"/>
    <mergeCell ref="B7:C7"/>
    <mergeCell ref="A35:B35"/>
    <mergeCell ref="B40:E40"/>
  </mergeCells>
  <pageMargins left="0.64" right="0.2" top="0.36" bottom="0.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H5" sqref="H5"/>
    </sheetView>
  </sheetViews>
  <sheetFormatPr defaultRowHeight="15"/>
  <cols>
    <col min="1" max="1" width="4.28515625" customWidth="1"/>
    <col min="2" max="2" width="28.140625" customWidth="1"/>
    <col min="3" max="3" width="15" customWidth="1"/>
    <col min="4" max="4" width="15.28515625" customWidth="1"/>
    <col min="5" max="5" width="18" customWidth="1"/>
    <col min="6" max="6" width="15" customWidth="1"/>
  </cols>
  <sheetData>
    <row r="1" spans="1:7">
      <c r="E1" s="16" t="s">
        <v>117</v>
      </c>
      <c r="F1" s="16"/>
    </row>
    <row r="2" spans="1:7" ht="45" customHeight="1">
      <c r="E2" s="16"/>
      <c r="F2" s="16"/>
    </row>
    <row r="4" spans="1:7" ht="15" customHeight="1">
      <c r="B4" s="14" t="s">
        <v>97</v>
      </c>
      <c r="C4" s="14"/>
      <c r="D4" s="14"/>
      <c r="E4" s="14"/>
    </row>
    <row r="5" spans="1:7" ht="21.75" customHeight="1">
      <c r="B5" s="14"/>
      <c r="C5" s="14"/>
      <c r="D5" s="14"/>
      <c r="E5" s="14"/>
    </row>
    <row r="7" spans="1:7">
      <c r="B7" s="18" t="s">
        <v>102</v>
      </c>
      <c r="C7" s="18"/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160000</v>
      </c>
      <c r="F11" s="1">
        <f>D11*E11</f>
        <v>160000</v>
      </c>
    </row>
    <row r="12" spans="1:7" ht="31.5" customHeight="1">
      <c r="A12" s="1">
        <v>2</v>
      </c>
      <c r="B12" s="8" t="s">
        <v>8</v>
      </c>
      <c r="C12" s="1">
        <v>1</v>
      </c>
      <c r="D12" s="1">
        <v>1</v>
      </c>
      <c r="E12" s="1">
        <v>113000</v>
      </c>
      <c r="F12" s="1">
        <f t="shared" ref="F12:F33" si="0">D12*E12</f>
        <v>113000</v>
      </c>
    </row>
    <row r="13" spans="1:7" ht="20.25" customHeight="1">
      <c r="A13" s="1">
        <v>3</v>
      </c>
      <c r="B13" s="8" t="s">
        <v>9</v>
      </c>
      <c r="C13" s="1">
        <v>1</v>
      </c>
      <c r="D13" s="1">
        <v>1</v>
      </c>
      <c r="E13" s="1">
        <v>110000</v>
      </c>
      <c r="F13" s="1">
        <f t="shared" si="0"/>
        <v>110000</v>
      </c>
    </row>
    <row r="14" spans="1:7" ht="20.25" customHeight="1">
      <c r="A14" s="1">
        <v>4</v>
      </c>
      <c r="B14" s="8" t="s">
        <v>10</v>
      </c>
      <c r="C14" s="1">
        <v>2</v>
      </c>
      <c r="D14" s="1">
        <v>1.5</v>
      </c>
      <c r="E14" s="1">
        <v>113000</v>
      </c>
      <c r="F14" s="1">
        <f t="shared" si="0"/>
        <v>169500</v>
      </c>
    </row>
    <row r="15" spans="1:7" ht="20.25" customHeight="1">
      <c r="A15" s="1">
        <v>5</v>
      </c>
      <c r="B15" s="8" t="s">
        <v>15</v>
      </c>
      <c r="C15" s="1">
        <v>1</v>
      </c>
      <c r="D15" s="1">
        <v>1</v>
      </c>
      <c r="E15" s="1">
        <v>113000</v>
      </c>
      <c r="F15" s="1">
        <f t="shared" si="0"/>
        <v>113000</v>
      </c>
    </row>
    <row r="16" spans="1:7" ht="20.25" customHeight="1">
      <c r="A16" s="1">
        <v>6</v>
      </c>
      <c r="B16" s="8" t="s">
        <v>16</v>
      </c>
      <c r="C16" s="1">
        <v>1</v>
      </c>
      <c r="D16" s="1">
        <v>1</v>
      </c>
      <c r="E16" s="1">
        <v>113000</v>
      </c>
      <c r="F16" s="1">
        <f t="shared" si="0"/>
        <v>113000</v>
      </c>
    </row>
    <row r="17" spans="1:6" ht="20.25" customHeight="1">
      <c r="A17" s="1">
        <v>7</v>
      </c>
      <c r="B17" s="8" t="s">
        <v>11</v>
      </c>
      <c r="C17" s="1">
        <v>6</v>
      </c>
      <c r="D17" s="1">
        <v>6.72</v>
      </c>
      <c r="E17" s="1">
        <v>113000</v>
      </c>
      <c r="F17" s="1">
        <f t="shared" si="0"/>
        <v>759360</v>
      </c>
    </row>
    <row r="18" spans="1:6" ht="20.25" customHeight="1">
      <c r="A18" s="1">
        <v>8</v>
      </c>
      <c r="B18" s="8" t="s">
        <v>14</v>
      </c>
      <c r="C18" s="1">
        <v>1</v>
      </c>
      <c r="D18" s="1">
        <v>1</v>
      </c>
      <c r="E18" s="1">
        <v>113000</v>
      </c>
      <c r="F18" s="1">
        <f t="shared" ref="F18" si="1">D18*E18</f>
        <v>113000</v>
      </c>
    </row>
    <row r="19" spans="1:6" ht="20.25" customHeight="1">
      <c r="A19" s="1">
        <v>9</v>
      </c>
      <c r="B19" s="8" t="s">
        <v>17</v>
      </c>
      <c r="C19" s="1">
        <v>1</v>
      </c>
      <c r="D19" s="1">
        <v>1</v>
      </c>
      <c r="E19" s="1">
        <v>125000</v>
      </c>
      <c r="F19" s="1">
        <f t="shared" si="0"/>
        <v>125000</v>
      </c>
    </row>
    <row r="20" spans="1:6" ht="20.25" customHeight="1">
      <c r="A20" s="1">
        <v>10</v>
      </c>
      <c r="B20" s="8" t="s">
        <v>19</v>
      </c>
      <c r="C20" s="1">
        <v>1</v>
      </c>
      <c r="D20" s="1">
        <v>0.5</v>
      </c>
      <c r="E20" s="1">
        <v>111000</v>
      </c>
      <c r="F20" s="1">
        <f t="shared" si="0"/>
        <v>55500</v>
      </c>
    </row>
    <row r="21" spans="1:6" ht="20.25" customHeight="1">
      <c r="A21" s="1">
        <v>11</v>
      </c>
      <c r="B21" s="8" t="s">
        <v>21</v>
      </c>
      <c r="C21" s="1">
        <v>2</v>
      </c>
      <c r="D21" s="1">
        <v>1.5</v>
      </c>
      <c r="E21" s="1">
        <v>111000</v>
      </c>
      <c r="F21" s="1">
        <f t="shared" si="0"/>
        <v>166500</v>
      </c>
    </row>
    <row r="22" spans="1:6" ht="20.25" customHeight="1">
      <c r="A22" s="1">
        <v>12</v>
      </c>
      <c r="B22" s="8" t="s">
        <v>22</v>
      </c>
      <c r="C22" s="1">
        <v>1</v>
      </c>
      <c r="D22" s="1">
        <v>1</v>
      </c>
      <c r="E22" s="1">
        <v>110000</v>
      </c>
      <c r="F22" s="1">
        <f t="shared" si="0"/>
        <v>110000</v>
      </c>
    </row>
    <row r="23" spans="1:6" ht="20.25" customHeight="1">
      <c r="A23" s="1">
        <v>13</v>
      </c>
      <c r="B23" s="8" t="s">
        <v>23</v>
      </c>
      <c r="C23" s="1">
        <v>1</v>
      </c>
      <c r="D23" s="1">
        <v>0.5</v>
      </c>
      <c r="E23" s="1">
        <v>108000</v>
      </c>
      <c r="F23" s="1">
        <f t="shared" si="0"/>
        <v>54000</v>
      </c>
    </row>
    <row r="24" spans="1:6" ht="20.25" customHeight="1">
      <c r="A24" s="1">
        <v>14</v>
      </c>
      <c r="B24" s="8" t="s">
        <v>24</v>
      </c>
      <c r="C24" s="1">
        <v>1</v>
      </c>
      <c r="D24" s="1">
        <v>1</v>
      </c>
      <c r="E24" s="1">
        <v>110000</v>
      </c>
      <c r="F24" s="1">
        <f t="shared" si="0"/>
        <v>110000</v>
      </c>
    </row>
    <row r="25" spans="1:6" ht="20.25" customHeight="1">
      <c r="A25" s="1">
        <v>15</v>
      </c>
      <c r="B25" s="8" t="s">
        <v>25</v>
      </c>
      <c r="C25" s="1">
        <v>6</v>
      </c>
      <c r="D25" s="1">
        <v>6</v>
      </c>
      <c r="E25" s="1">
        <v>111000</v>
      </c>
      <c r="F25" s="1">
        <f t="shared" si="0"/>
        <v>666000</v>
      </c>
    </row>
    <row r="26" spans="1:6" ht="20.25" customHeight="1">
      <c r="A26" s="1">
        <v>16</v>
      </c>
      <c r="B26" s="8" t="s">
        <v>27</v>
      </c>
      <c r="C26" s="1">
        <v>1</v>
      </c>
      <c r="D26" s="1">
        <v>1</v>
      </c>
      <c r="E26" s="1">
        <v>115000</v>
      </c>
      <c r="F26" s="1">
        <f t="shared" si="0"/>
        <v>115000</v>
      </c>
    </row>
    <row r="27" spans="1:6" ht="20.25" customHeight="1">
      <c r="A27" s="1">
        <v>17</v>
      </c>
      <c r="B27" s="8" t="s">
        <v>28</v>
      </c>
      <c r="C27" s="1">
        <v>1</v>
      </c>
      <c r="D27" s="1">
        <v>0.5</v>
      </c>
      <c r="E27" s="1">
        <v>109000</v>
      </c>
      <c r="F27" s="1">
        <f t="shared" si="0"/>
        <v>54500</v>
      </c>
    </row>
    <row r="28" spans="1:6" ht="20.25" customHeight="1">
      <c r="A28" s="1">
        <v>18</v>
      </c>
      <c r="B28" s="8" t="s">
        <v>38</v>
      </c>
      <c r="C28" s="1">
        <v>1</v>
      </c>
      <c r="D28" s="1">
        <v>1</v>
      </c>
      <c r="E28" s="1">
        <v>108000</v>
      </c>
      <c r="F28" s="1">
        <f t="shared" si="0"/>
        <v>108000</v>
      </c>
    </row>
    <row r="29" spans="1:6" ht="20.25" customHeight="1">
      <c r="A29" s="1">
        <v>19</v>
      </c>
      <c r="B29" s="8" t="s">
        <v>39</v>
      </c>
      <c r="C29" s="1">
        <v>1</v>
      </c>
      <c r="D29" s="1">
        <v>1</v>
      </c>
      <c r="E29" s="1">
        <v>109000</v>
      </c>
      <c r="F29" s="1">
        <f t="shared" si="0"/>
        <v>109000</v>
      </c>
    </row>
    <row r="30" spans="1:6" ht="20.25" customHeight="1">
      <c r="A30" s="1">
        <v>20</v>
      </c>
      <c r="B30" s="8" t="s">
        <v>29</v>
      </c>
      <c r="C30" s="1">
        <v>1</v>
      </c>
      <c r="D30" s="1">
        <v>0.25</v>
      </c>
      <c r="E30" s="1">
        <v>109000</v>
      </c>
      <c r="F30" s="1">
        <f t="shared" si="0"/>
        <v>27250</v>
      </c>
    </row>
    <row r="31" spans="1:6" ht="20.25" customHeight="1">
      <c r="A31" s="1">
        <v>21</v>
      </c>
      <c r="B31" s="8" t="s">
        <v>26</v>
      </c>
      <c r="C31" s="1">
        <v>1</v>
      </c>
      <c r="D31" s="1">
        <v>1</v>
      </c>
      <c r="E31" s="1">
        <v>109000</v>
      </c>
      <c r="F31" s="1">
        <f t="shared" si="0"/>
        <v>109000</v>
      </c>
    </row>
    <row r="32" spans="1:6" ht="20.25" customHeight="1">
      <c r="A32" s="1">
        <v>22</v>
      </c>
      <c r="B32" s="8" t="s">
        <v>18</v>
      </c>
      <c r="C32" s="1">
        <v>1</v>
      </c>
      <c r="D32" s="1">
        <v>0.25</v>
      </c>
      <c r="E32" s="1">
        <v>106000</v>
      </c>
      <c r="F32" s="1">
        <f t="shared" si="0"/>
        <v>26500</v>
      </c>
    </row>
    <row r="33" spans="1:6" ht="20.25" customHeight="1">
      <c r="A33" s="1">
        <v>23</v>
      </c>
      <c r="B33" s="8" t="s">
        <v>30</v>
      </c>
      <c r="C33" s="1">
        <v>1</v>
      </c>
      <c r="D33" s="1">
        <v>0.5</v>
      </c>
      <c r="E33" s="1">
        <v>110000</v>
      </c>
      <c r="F33" s="1">
        <f t="shared" si="0"/>
        <v>55000</v>
      </c>
    </row>
    <row r="34" spans="1:6" ht="20.25" customHeight="1">
      <c r="A34" s="12" t="s">
        <v>6</v>
      </c>
      <c r="B34" s="13"/>
      <c r="C34" s="1">
        <f>SUM(C11:C33)</f>
        <v>35</v>
      </c>
      <c r="D34" s="1">
        <f>SUM(D11:D33)</f>
        <v>31.22</v>
      </c>
      <c r="E34" s="1"/>
      <c r="F34" s="1">
        <f>SUM(F11:F33)</f>
        <v>3542110</v>
      </c>
    </row>
    <row r="35" spans="1:6" ht="20.25" customHeight="1">
      <c r="A35" s="5"/>
      <c r="B35" s="5"/>
      <c r="C35" s="5"/>
      <c r="D35" s="5"/>
      <c r="E35" s="5"/>
      <c r="F35" s="5"/>
    </row>
    <row r="36" spans="1:6" ht="18" customHeight="1">
      <c r="A36" s="5"/>
      <c r="B36" s="5"/>
      <c r="C36" s="5"/>
      <c r="D36" s="5"/>
      <c r="E36" s="5"/>
      <c r="F36" s="5"/>
    </row>
    <row r="38" spans="1:6">
      <c r="B38" s="17" t="s">
        <v>70</v>
      </c>
      <c r="C38" s="17"/>
      <c r="D38" s="17"/>
      <c r="E38" s="17"/>
    </row>
  </sheetData>
  <mergeCells count="5">
    <mergeCell ref="B4:E5"/>
    <mergeCell ref="B7:C7"/>
    <mergeCell ref="A34:B34"/>
    <mergeCell ref="E1:F2"/>
    <mergeCell ref="B38:E38"/>
  </mergeCells>
  <pageMargins left="0.47" right="0.2" top="0.53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F11" sqref="F11"/>
    </sheetView>
  </sheetViews>
  <sheetFormatPr defaultRowHeight="15"/>
  <cols>
    <col min="1" max="1" width="4.28515625" customWidth="1"/>
    <col min="2" max="2" width="28.140625" customWidth="1"/>
    <col min="3" max="3" width="14.85546875" customWidth="1"/>
    <col min="4" max="4" width="14" customWidth="1"/>
    <col min="5" max="5" width="16.42578125" customWidth="1"/>
    <col min="6" max="6" width="15" customWidth="1"/>
  </cols>
  <sheetData>
    <row r="1" spans="1:7">
      <c r="E1" s="16" t="s">
        <v>118</v>
      </c>
      <c r="F1" s="16"/>
    </row>
    <row r="2" spans="1:7" ht="48" customHeight="1">
      <c r="E2" s="16"/>
      <c r="F2" s="16"/>
    </row>
    <row r="4" spans="1:7" ht="15" customHeight="1">
      <c r="B4" s="19" t="s">
        <v>40</v>
      </c>
      <c r="C4" s="19"/>
      <c r="D4" s="19"/>
      <c r="E4" s="19"/>
    </row>
    <row r="5" spans="1:7">
      <c r="B5" s="19"/>
      <c r="C5" s="19"/>
      <c r="D5" s="19"/>
      <c r="E5" s="19"/>
    </row>
    <row r="7" spans="1:7">
      <c r="B7" s="18" t="s">
        <v>104</v>
      </c>
      <c r="C7" s="18"/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140000</v>
      </c>
      <c r="F11" s="1">
        <f t="shared" ref="F11:F28" si="0">D11*E11</f>
        <v>140000</v>
      </c>
    </row>
    <row r="12" spans="1:7" ht="34.5" customHeight="1">
      <c r="A12" s="1">
        <v>2</v>
      </c>
      <c r="B12" s="8" t="s">
        <v>8</v>
      </c>
      <c r="C12" s="1">
        <v>1</v>
      </c>
      <c r="D12" s="1">
        <v>0.5</v>
      </c>
      <c r="E12" s="1">
        <v>113000</v>
      </c>
      <c r="F12" s="1">
        <f t="shared" ref="F12" si="1">D12*E12</f>
        <v>56500</v>
      </c>
    </row>
    <row r="13" spans="1:7" ht="21" customHeight="1">
      <c r="A13" s="1">
        <v>3</v>
      </c>
      <c r="B13" s="8" t="s">
        <v>9</v>
      </c>
      <c r="C13" s="1">
        <v>1</v>
      </c>
      <c r="D13" s="1">
        <v>0.75</v>
      </c>
      <c r="E13" s="1">
        <v>110000</v>
      </c>
      <c r="F13" s="1">
        <f t="shared" si="0"/>
        <v>82500</v>
      </c>
    </row>
    <row r="14" spans="1:7" ht="20.25" customHeight="1">
      <c r="A14" s="1">
        <v>4</v>
      </c>
      <c r="B14" s="11" t="s">
        <v>11</v>
      </c>
      <c r="C14" s="1">
        <v>3</v>
      </c>
      <c r="D14" s="1">
        <v>3.36</v>
      </c>
      <c r="E14" s="1">
        <v>113000</v>
      </c>
      <c r="F14" s="1">
        <f t="shared" si="0"/>
        <v>379680</v>
      </c>
    </row>
    <row r="15" spans="1:7" ht="20.25" customHeight="1">
      <c r="A15" s="1">
        <v>5</v>
      </c>
      <c r="B15" s="8" t="s">
        <v>41</v>
      </c>
      <c r="C15" s="1">
        <v>1</v>
      </c>
      <c r="D15" s="1">
        <v>0.75</v>
      </c>
      <c r="E15" s="1">
        <v>113000</v>
      </c>
      <c r="F15" s="1">
        <f t="shared" si="0"/>
        <v>84750</v>
      </c>
    </row>
    <row r="16" spans="1:7" ht="20.25" customHeight="1">
      <c r="A16" s="1">
        <v>6</v>
      </c>
      <c r="B16" s="8" t="s">
        <v>25</v>
      </c>
      <c r="C16" s="1">
        <v>3</v>
      </c>
      <c r="D16" s="1">
        <v>3</v>
      </c>
      <c r="E16" s="1">
        <v>111000</v>
      </c>
      <c r="F16" s="1">
        <f t="shared" si="0"/>
        <v>333000</v>
      </c>
    </row>
    <row r="17" spans="1:6" ht="20.25" customHeight="1">
      <c r="A17" s="1">
        <v>7</v>
      </c>
      <c r="B17" s="8" t="s">
        <v>15</v>
      </c>
      <c r="C17" s="1">
        <v>1</v>
      </c>
      <c r="D17" s="1">
        <v>0.5</v>
      </c>
      <c r="E17" s="1">
        <v>113000</v>
      </c>
      <c r="F17" s="1">
        <f t="shared" ref="F17:F19" si="2">D17*E17</f>
        <v>56500</v>
      </c>
    </row>
    <row r="18" spans="1:6" ht="20.25" customHeight="1">
      <c r="A18" s="1">
        <v>8</v>
      </c>
      <c r="B18" s="8" t="s">
        <v>16</v>
      </c>
      <c r="C18" s="1">
        <v>1</v>
      </c>
      <c r="D18" s="1">
        <v>0.5</v>
      </c>
      <c r="E18" s="1">
        <v>113000</v>
      </c>
      <c r="F18" s="1">
        <f t="shared" si="2"/>
        <v>56500</v>
      </c>
    </row>
    <row r="19" spans="1:6" ht="20.25" customHeight="1">
      <c r="A19" s="1">
        <v>9</v>
      </c>
      <c r="B19" s="8" t="s">
        <v>17</v>
      </c>
      <c r="C19" s="1">
        <v>1</v>
      </c>
      <c r="D19" s="1">
        <v>1</v>
      </c>
      <c r="E19" s="1">
        <v>125000</v>
      </c>
      <c r="F19" s="1">
        <f t="shared" si="2"/>
        <v>125000</v>
      </c>
    </row>
    <row r="20" spans="1:6" ht="20.25" customHeight="1">
      <c r="A20" s="1">
        <v>10</v>
      </c>
      <c r="B20" s="8" t="s">
        <v>19</v>
      </c>
      <c r="C20" s="1">
        <v>1</v>
      </c>
      <c r="D20" s="1">
        <v>0.5</v>
      </c>
      <c r="E20" s="1">
        <v>111000</v>
      </c>
      <c r="F20" s="1">
        <f t="shared" si="0"/>
        <v>55500</v>
      </c>
    </row>
    <row r="21" spans="1:6" ht="20.25" customHeight="1">
      <c r="A21" s="1">
        <v>11</v>
      </c>
      <c r="B21" s="8" t="s">
        <v>21</v>
      </c>
      <c r="C21" s="1">
        <v>1</v>
      </c>
      <c r="D21" s="1">
        <v>1</v>
      </c>
      <c r="E21" s="1">
        <v>111000</v>
      </c>
      <c r="F21" s="1">
        <f t="shared" si="0"/>
        <v>111000</v>
      </c>
    </row>
    <row r="22" spans="1:6" ht="20.25" customHeight="1">
      <c r="A22" s="1">
        <v>12</v>
      </c>
      <c r="B22" s="8" t="s">
        <v>22</v>
      </c>
      <c r="C22" s="1">
        <v>1</v>
      </c>
      <c r="D22" s="1">
        <v>0.5</v>
      </c>
      <c r="E22" s="1">
        <v>110000</v>
      </c>
      <c r="F22" s="1">
        <f t="shared" si="0"/>
        <v>55000</v>
      </c>
    </row>
    <row r="23" spans="1:6" ht="20.25" customHeight="1">
      <c r="A23" s="1">
        <v>13</v>
      </c>
      <c r="B23" s="8" t="s">
        <v>29</v>
      </c>
      <c r="C23" s="1">
        <v>1</v>
      </c>
      <c r="D23" s="1">
        <v>0.25</v>
      </c>
      <c r="E23" s="1">
        <v>110000</v>
      </c>
      <c r="F23" s="1">
        <f t="shared" ref="F23" si="3">D23*E23</f>
        <v>27500</v>
      </c>
    </row>
    <row r="24" spans="1:6" ht="20.25" customHeight="1">
      <c r="A24" s="1">
        <v>14</v>
      </c>
      <c r="B24" s="8" t="s">
        <v>23</v>
      </c>
      <c r="C24" s="1">
        <v>1</v>
      </c>
      <c r="D24" s="1">
        <v>0.5</v>
      </c>
      <c r="E24" s="1">
        <v>110000</v>
      </c>
      <c r="F24" s="1">
        <f t="shared" si="0"/>
        <v>55000</v>
      </c>
    </row>
    <row r="25" spans="1:6" ht="20.25" customHeight="1">
      <c r="A25" s="1">
        <v>15</v>
      </c>
      <c r="B25" s="8" t="s">
        <v>26</v>
      </c>
      <c r="C25" s="1">
        <v>1</v>
      </c>
      <c r="D25" s="1">
        <v>1</v>
      </c>
      <c r="E25" s="1">
        <v>109000</v>
      </c>
      <c r="F25" s="1">
        <f t="shared" si="0"/>
        <v>109000</v>
      </c>
    </row>
    <row r="26" spans="1:6" ht="20.25" customHeight="1">
      <c r="A26" s="1">
        <v>16</v>
      </c>
      <c r="B26" s="8" t="s">
        <v>24</v>
      </c>
      <c r="C26" s="1">
        <v>1</v>
      </c>
      <c r="D26" s="1">
        <v>0.5</v>
      </c>
      <c r="E26" s="1">
        <v>110000</v>
      </c>
      <c r="F26" s="1">
        <f t="shared" si="0"/>
        <v>55000</v>
      </c>
    </row>
    <row r="27" spans="1:6" ht="20.25" customHeight="1">
      <c r="A27" s="1">
        <v>17</v>
      </c>
      <c r="B27" s="8" t="s">
        <v>28</v>
      </c>
      <c r="C27" s="1">
        <v>1</v>
      </c>
      <c r="D27" s="1">
        <v>0.5</v>
      </c>
      <c r="E27" s="1">
        <v>109000</v>
      </c>
      <c r="F27" s="1">
        <f t="shared" si="0"/>
        <v>54500</v>
      </c>
    </row>
    <row r="28" spans="1:6" ht="20.25" customHeight="1">
      <c r="A28" s="1">
        <v>18</v>
      </c>
      <c r="B28" s="8" t="s">
        <v>27</v>
      </c>
      <c r="C28" s="1">
        <v>1</v>
      </c>
      <c r="D28" s="1">
        <v>1</v>
      </c>
      <c r="E28" s="1">
        <v>106000</v>
      </c>
      <c r="F28" s="1">
        <f t="shared" si="0"/>
        <v>106000</v>
      </c>
    </row>
    <row r="29" spans="1:6" ht="20.25" customHeight="1">
      <c r="A29" s="12" t="s">
        <v>6</v>
      </c>
      <c r="B29" s="13"/>
      <c r="C29" s="1">
        <f>SUM(C11:C28)</f>
        <v>22</v>
      </c>
      <c r="D29" s="1">
        <f>SUM(D11:D28)</f>
        <v>17.11</v>
      </c>
      <c r="E29" s="1"/>
      <c r="F29" s="1">
        <f>SUM(F11:F28)</f>
        <v>1942930</v>
      </c>
    </row>
    <row r="30" spans="1:6" ht="20.25" customHeight="1">
      <c r="A30" s="5"/>
      <c r="B30" s="5"/>
      <c r="C30" s="5"/>
      <c r="D30" s="5"/>
      <c r="E30" s="5"/>
      <c r="F30" s="5"/>
    </row>
    <row r="31" spans="1:6" ht="13.5" customHeight="1">
      <c r="A31" s="5"/>
      <c r="B31" s="5"/>
      <c r="C31" s="5"/>
      <c r="D31" s="5"/>
      <c r="E31" s="5"/>
      <c r="F31" s="5"/>
    </row>
    <row r="35" spans="2:5">
      <c r="B35" s="17" t="s">
        <v>69</v>
      </c>
      <c r="C35" s="17"/>
      <c r="D35" s="17"/>
      <c r="E35" s="17"/>
    </row>
  </sheetData>
  <mergeCells count="5">
    <mergeCell ref="B4:E5"/>
    <mergeCell ref="B7:C7"/>
    <mergeCell ref="A29:B29"/>
    <mergeCell ref="E1:F2"/>
    <mergeCell ref="B35:E35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F14" sqref="F14"/>
    </sheetView>
  </sheetViews>
  <sheetFormatPr defaultRowHeight="15"/>
  <cols>
    <col min="1" max="1" width="4.28515625" customWidth="1"/>
    <col min="2" max="2" width="28.140625" customWidth="1"/>
    <col min="3" max="3" width="14.28515625" customWidth="1"/>
    <col min="4" max="4" width="14.85546875" customWidth="1"/>
    <col min="5" max="5" width="17.28515625" customWidth="1"/>
    <col min="6" max="6" width="15" customWidth="1"/>
  </cols>
  <sheetData>
    <row r="1" spans="1:7">
      <c r="E1" s="16" t="s">
        <v>119</v>
      </c>
      <c r="F1" s="16"/>
    </row>
    <row r="2" spans="1:7" ht="45" customHeight="1">
      <c r="E2" s="16"/>
      <c r="F2" s="16"/>
    </row>
    <row r="4" spans="1:7" ht="15" customHeight="1">
      <c r="B4" s="19" t="s">
        <v>68</v>
      </c>
      <c r="C4" s="19"/>
      <c r="D4" s="19"/>
      <c r="E4" s="19"/>
    </row>
    <row r="5" spans="1:7">
      <c r="B5" s="19"/>
      <c r="C5" s="19"/>
      <c r="D5" s="19"/>
      <c r="E5" s="19"/>
    </row>
    <row r="7" spans="1:7">
      <c r="B7" s="18" t="s">
        <v>98</v>
      </c>
      <c r="C7" s="18"/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160000</v>
      </c>
      <c r="F11" s="1">
        <f>D11*E11</f>
        <v>160000</v>
      </c>
    </row>
    <row r="12" spans="1:7" ht="20.25" customHeight="1">
      <c r="A12" s="1">
        <v>2</v>
      </c>
      <c r="B12" s="8" t="s">
        <v>43</v>
      </c>
      <c r="C12" s="1">
        <v>1</v>
      </c>
      <c r="D12" s="1">
        <v>0.5</v>
      </c>
      <c r="E12" s="1">
        <v>108000</v>
      </c>
      <c r="F12" s="1">
        <f t="shared" ref="F12:F25" si="0">D12*E12</f>
        <v>54000</v>
      </c>
    </row>
    <row r="13" spans="1:7" ht="20.25" customHeight="1">
      <c r="A13" s="1">
        <v>3</v>
      </c>
      <c r="B13" s="8" t="s">
        <v>44</v>
      </c>
      <c r="C13" s="1">
        <v>1</v>
      </c>
      <c r="D13" s="1">
        <v>0.5</v>
      </c>
      <c r="E13" s="1">
        <v>108000</v>
      </c>
      <c r="F13" s="1">
        <f t="shared" si="0"/>
        <v>54000</v>
      </c>
    </row>
    <row r="14" spans="1:7" ht="20.25" customHeight="1">
      <c r="A14" s="1">
        <v>4</v>
      </c>
      <c r="B14" s="8" t="s">
        <v>45</v>
      </c>
      <c r="C14" s="1">
        <v>1</v>
      </c>
      <c r="D14" s="1">
        <v>1</v>
      </c>
      <c r="E14" s="1">
        <v>120000</v>
      </c>
      <c r="F14" s="1">
        <f t="shared" si="0"/>
        <v>120000</v>
      </c>
    </row>
    <row r="15" spans="1:7" ht="20.25" customHeight="1">
      <c r="A15" s="1">
        <v>5</v>
      </c>
      <c r="B15" s="8" t="s">
        <v>57</v>
      </c>
      <c r="C15" s="1">
        <v>2</v>
      </c>
      <c r="D15" s="1">
        <v>2</v>
      </c>
      <c r="E15" s="1">
        <v>107000</v>
      </c>
      <c r="F15" s="1">
        <f t="shared" si="0"/>
        <v>214000</v>
      </c>
    </row>
    <row r="16" spans="1:7" ht="20.25" customHeight="1">
      <c r="A16" s="1">
        <v>6</v>
      </c>
      <c r="B16" s="8" t="s">
        <v>17</v>
      </c>
      <c r="C16" s="1">
        <v>1</v>
      </c>
      <c r="D16" s="1">
        <v>1</v>
      </c>
      <c r="E16" s="1">
        <v>130000</v>
      </c>
      <c r="F16" s="1">
        <f t="shared" si="0"/>
        <v>130000</v>
      </c>
    </row>
    <row r="17" spans="1:6" ht="20.25" customHeight="1">
      <c r="A17" s="1">
        <v>7</v>
      </c>
      <c r="B17" s="8" t="s">
        <v>46</v>
      </c>
      <c r="C17" s="1">
        <v>1</v>
      </c>
      <c r="D17" s="1">
        <v>1</v>
      </c>
      <c r="E17" s="1">
        <v>107000</v>
      </c>
      <c r="F17" s="1">
        <f t="shared" si="0"/>
        <v>107000</v>
      </c>
    </row>
    <row r="18" spans="1:6" ht="20.25" customHeight="1">
      <c r="A18" s="1">
        <v>8</v>
      </c>
      <c r="B18" s="8" t="s">
        <v>18</v>
      </c>
      <c r="C18" s="1">
        <v>1</v>
      </c>
      <c r="D18" s="1">
        <v>1</v>
      </c>
      <c r="E18" s="1">
        <v>107000</v>
      </c>
      <c r="F18" s="1">
        <f t="shared" si="0"/>
        <v>107000</v>
      </c>
    </row>
    <row r="19" spans="1:6" ht="20.25" customHeight="1">
      <c r="A19" s="1">
        <v>9</v>
      </c>
      <c r="B19" s="8" t="s">
        <v>28</v>
      </c>
      <c r="C19" s="1">
        <v>3</v>
      </c>
      <c r="D19" s="1">
        <v>3</v>
      </c>
      <c r="E19" s="1">
        <v>107000</v>
      </c>
      <c r="F19" s="1">
        <f t="shared" si="0"/>
        <v>321000</v>
      </c>
    </row>
    <row r="20" spans="1:6" ht="20.25" customHeight="1">
      <c r="A20" s="1">
        <v>10</v>
      </c>
      <c r="B20" s="8" t="s">
        <v>27</v>
      </c>
      <c r="C20" s="1">
        <v>1</v>
      </c>
      <c r="D20" s="1">
        <v>1</v>
      </c>
      <c r="E20" s="1">
        <v>107000</v>
      </c>
      <c r="F20" s="1">
        <f t="shared" si="0"/>
        <v>107000</v>
      </c>
    </row>
    <row r="21" spans="1:6" ht="30.75" customHeight="1">
      <c r="A21" s="1">
        <v>11</v>
      </c>
      <c r="B21" s="8" t="s">
        <v>47</v>
      </c>
      <c r="C21" s="1">
        <v>15</v>
      </c>
      <c r="D21" s="10">
        <v>15</v>
      </c>
      <c r="E21" s="1">
        <v>109000</v>
      </c>
      <c r="F21" s="1">
        <f t="shared" si="0"/>
        <v>1635000</v>
      </c>
    </row>
    <row r="22" spans="1:6" ht="34.5" customHeight="1">
      <c r="A22" s="1">
        <v>12</v>
      </c>
      <c r="B22" s="8" t="s">
        <v>48</v>
      </c>
      <c r="C22" s="1">
        <v>26</v>
      </c>
      <c r="D22" s="10">
        <v>26</v>
      </c>
      <c r="E22" s="1">
        <v>109000</v>
      </c>
      <c r="F22" s="1">
        <f t="shared" si="0"/>
        <v>2834000</v>
      </c>
    </row>
    <row r="23" spans="1:6" ht="21.75" customHeight="1">
      <c r="A23" s="1">
        <v>13</v>
      </c>
      <c r="B23" s="8" t="s">
        <v>49</v>
      </c>
      <c r="C23" s="1">
        <v>1</v>
      </c>
      <c r="D23" s="1">
        <v>0.5</v>
      </c>
      <c r="E23" s="1">
        <v>107000</v>
      </c>
      <c r="F23" s="1">
        <f t="shared" si="0"/>
        <v>53500</v>
      </c>
    </row>
    <row r="24" spans="1:6" ht="20.25" customHeight="1">
      <c r="A24" s="1">
        <v>14</v>
      </c>
      <c r="B24" s="8" t="s">
        <v>50</v>
      </c>
      <c r="C24" s="1">
        <v>1</v>
      </c>
      <c r="D24" s="1">
        <v>0.5</v>
      </c>
      <c r="E24" s="1">
        <v>107000</v>
      </c>
      <c r="F24" s="1">
        <f t="shared" si="0"/>
        <v>53500</v>
      </c>
    </row>
    <row r="25" spans="1:6" ht="20.25" customHeight="1">
      <c r="A25" s="1">
        <v>15</v>
      </c>
      <c r="B25" s="8" t="s">
        <v>51</v>
      </c>
      <c r="C25" s="1">
        <v>1</v>
      </c>
      <c r="D25" s="1">
        <v>1</v>
      </c>
      <c r="E25" s="1">
        <v>109000</v>
      </c>
      <c r="F25" s="1">
        <f t="shared" si="0"/>
        <v>109000</v>
      </c>
    </row>
    <row r="26" spans="1:6" ht="20.25" customHeight="1">
      <c r="A26" s="12" t="s">
        <v>6</v>
      </c>
      <c r="B26" s="13"/>
      <c r="C26" s="1">
        <f>SUM(C11:C25)</f>
        <v>57</v>
      </c>
      <c r="D26" s="1">
        <f>SUM(D11:D25)</f>
        <v>55</v>
      </c>
      <c r="E26" s="1"/>
      <c r="F26" s="1">
        <f>SUM(F11:F25)</f>
        <v>6059000</v>
      </c>
    </row>
    <row r="27" spans="1:6" ht="20.25" customHeight="1">
      <c r="A27" s="5"/>
      <c r="B27" s="5"/>
      <c r="C27" s="5"/>
      <c r="D27" s="5"/>
      <c r="E27" s="5"/>
      <c r="F27" s="5"/>
    </row>
    <row r="31" spans="1:6">
      <c r="B31" s="17" t="s">
        <v>72</v>
      </c>
      <c r="C31" s="17"/>
      <c r="D31" s="17"/>
      <c r="E31" s="17"/>
    </row>
  </sheetData>
  <mergeCells count="5">
    <mergeCell ref="B4:E5"/>
    <mergeCell ref="B7:C7"/>
    <mergeCell ref="A26:B26"/>
    <mergeCell ref="E1:F2"/>
    <mergeCell ref="B31:E31"/>
  </mergeCells>
  <pageMargins left="0.51" right="0.2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G10" sqref="G10"/>
    </sheetView>
  </sheetViews>
  <sheetFormatPr defaultRowHeight="15"/>
  <cols>
    <col min="1" max="1" width="4.28515625" customWidth="1"/>
    <col min="2" max="2" width="28.140625" customWidth="1"/>
    <col min="3" max="3" width="14.5703125" customWidth="1"/>
    <col min="4" max="4" width="15.140625" customWidth="1"/>
    <col min="5" max="5" width="16.85546875" customWidth="1"/>
    <col min="6" max="6" width="15" customWidth="1"/>
  </cols>
  <sheetData>
    <row r="1" spans="1:7">
      <c r="E1" s="16" t="s">
        <v>120</v>
      </c>
      <c r="F1" s="16"/>
    </row>
    <row r="2" spans="1:7" ht="46.5" customHeight="1">
      <c r="E2" s="16"/>
      <c r="F2" s="16"/>
    </row>
    <row r="4" spans="1:7" ht="15" customHeight="1">
      <c r="B4" s="19" t="s">
        <v>52</v>
      </c>
      <c r="C4" s="19"/>
      <c r="D4" s="19"/>
      <c r="E4" s="19"/>
    </row>
    <row r="5" spans="1:7">
      <c r="B5" s="19"/>
      <c r="C5" s="19"/>
      <c r="D5" s="19"/>
      <c r="E5" s="19"/>
    </row>
    <row r="7" spans="1:7">
      <c r="B7" s="18" t="s">
        <v>42</v>
      </c>
      <c r="C7" s="18"/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140000</v>
      </c>
      <c r="F11" s="1">
        <f>D11*E11</f>
        <v>140000</v>
      </c>
    </row>
    <row r="12" spans="1:7" ht="20.25" customHeight="1">
      <c r="A12" s="1">
        <v>2</v>
      </c>
      <c r="B12" s="8" t="s">
        <v>53</v>
      </c>
      <c r="C12" s="1">
        <v>1</v>
      </c>
      <c r="D12" s="1">
        <v>1</v>
      </c>
      <c r="E12" s="1">
        <v>110000</v>
      </c>
      <c r="F12" s="1">
        <f t="shared" ref="F12:F20" si="0">D12*E12</f>
        <v>110000</v>
      </c>
    </row>
    <row r="13" spans="1:7" ht="20.25" customHeight="1">
      <c r="A13" s="1">
        <v>3</v>
      </c>
      <c r="B13" s="8" t="s">
        <v>28</v>
      </c>
      <c r="C13" s="1">
        <v>1</v>
      </c>
      <c r="D13" s="1">
        <v>1</v>
      </c>
      <c r="E13" s="1">
        <v>109000</v>
      </c>
      <c r="F13" s="1">
        <f>D13*E13</f>
        <v>109000</v>
      </c>
    </row>
    <row r="14" spans="1:7" ht="36" customHeight="1">
      <c r="A14" s="1">
        <v>4</v>
      </c>
      <c r="B14" s="8" t="s">
        <v>47</v>
      </c>
      <c r="C14" s="1">
        <v>3</v>
      </c>
      <c r="D14" s="10">
        <v>3.7</v>
      </c>
      <c r="E14" s="1">
        <v>109000</v>
      </c>
      <c r="F14" s="1">
        <f>D14*E14</f>
        <v>403300</v>
      </c>
    </row>
    <row r="15" spans="1:7" ht="38.25" customHeight="1">
      <c r="A15" s="1">
        <v>5</v>
      </c>
      <c r="B15" s="8" t="s">
        <v>48</v>
      </c>
      <c r="C15" s="1">
        <v>8</v>
      </c>
      <c r="D15" s="10">
        <v>10.25</v>
      </c>
      <c r="E15" s="1">
        <v>109000</v>
      </c>
      <c r="F15" s="1">
        <f>D15*E15</f>
        <v>1117250</v>
      </c>
    </row>
    <row r="16" spans="1:7" ht="20.25" customHeight="1">
      <c r="A16" s="1">
        <v>6</v>
      </c>
      <c r="B16" s="8" t="s">
        <v>18</v>
      </c>
      <c r="C16" s="1">
        <v>1</v>
      </c>
      <c r="D16" s="1">
        <v>1</v>
      </c>
      <c r="E16" s="1">
        <v>106000</v>
      </c>
      <c r="F16" s="1">
        <f t="shared" si="0"/>
        <v>106000</v>
      </c>
    </row>
    <row r="17" spans="1:6" ht="20.25" customHeight="1">
      <c r="A17" s="1">
        <v>7</v>
      </c>
      <c r="B17" s="8" t="s">
        <v>50</v>
      </c>
      <c r="C17" s="1">
        <v>1</v>
      </c>
      <c r="D17" s="1">
        <v>0.5</v>
      </c>
      <c r="E17" s="1">
        <v>106000</v>
      </c>
      <c r="F17" s="1">
        <f t="shared" si="0"/>
        <v>53000</v>
      </c>
    </row>
    <row r="18" spans="1:6" ht="20.25" customHeight="1">
      <c r="A18" s="1">
        <v>8</v>
      </c>
      <c r="B18" s="8" t="s">
        <v>19</v>
      </c>
      <c r="C18" s="1">
        <v>1</v>
      </c>
      <c r="D18" s="1">
        <v>1</v>
      </c>
      <c r="E18" s="1">
        <v>109000</v>
      </c>
      <c r="F18" s="1">
        <f t="shared" si="0"/>
        <v>109000</v>
      </c>
    </row>
    <row r="19" spans="1:6" ht="20.25" customHeight="1">
      <c r="A19" s="1">
        <v>9</v>
      </c>
      <c r="B19" s="8" t="s">
        <v>27</v>
      </c>
      <c r="C19" s="1">
        <v>1</v>
      </c>
      <c r="D19" s="1">
        <v>1</v>
      </c>
      <c r="E19" s="1">
        <v>109000</v>
      </c>
      <c r="F19" s="1">
        <f t="shared" si="0"/>
        <v>109000</v>
      </c>
    </row>
    <row r="20" spans="1:6" ht="21.75" customHeight="1">
      <c r="A20" s="1">
        <v>10</v>
      </c>
      <c r="B20" s="8" t="s">
        <v>51</v>
      </c>
      <c r="C20" s="1">
        <v>1</v>
      </c>
      <c r="D20" s="7">
        <v>1</v>
      </c>
      <c r="E20" s="1">
        <v>109000</v>
      </c>
      <c r="F20" s="1">
        <f t="shared" si="0"/>
        <v>109000</v>
      </c>
    </row>
    <row r="21" spans="1:6" ht="20.25" customHeight="1">
      <c r="A21" s="12" t="s">
        <v>6</v>
      </c>
      <c r="B21" s="13"/>
      <c r="C21" s="1">
        <f>SUM(C11:C20)</f>
        <v>19</v>
      </c>
      <c r="D21" s="1">
        <f>SUM(D11:D20)</f>
        <v>21.45</v>
      </c>
      <c r="E21" s="1"/>
      <c r="F21" s="1">
        <f>SUM(F11:F20)</f>
        <v>2365550</v>
      </c>
    </row>
    <row r="22" spans="1:6" ht="20.25" customHeight="1">
      <c r="A22" s="5"/>
      <c r="B22" s="5"/>
      <c r="C22" s="5"/>
      <c r="D22" s="5"/>
      <c r="E22" s="5"/>
      <c r="F22" s="5"/>
    </row>
    <row r="28" spans="1:6">
      <c r="B28" s="17" t="s">
        <v>73</v>
      </c>
      <c r="C28" s="17"/>
      <c r="D28" s="17"/>
      <c r="E28" s="17"/>
    </row>
  </sheetData>
  <mergeCells count="5">
    <mergeCell ref="B4:E5"/>
    <mergeCell ref="B7:C7"/>
    <mergeCell ref="A21:B21"/>
    <mergeCell ref="E1:F2"/>
    <mergeCell ref="B28:E28"/>
  </mergeCells>
  <pageMargins left="0.56000000000000005" right="0.22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F11" sqref="F11"/>
    </sheetView>
  </sheetViews>
  <sheetFormatPr defaultRowHeight="15"/>
  <cols>
    <col min="1" max="1" width="4.28515625" customWidth="1"/>
    <col min="2" max="2" width="28.140625" customWidth="1"/>
    <col min="3" max="3" width="16.5703125" customWidth="1"/>
    <col min="4" max="4" width="13.140625" customWidth="1"/>
    <col min="5" max="5" width="16.85546875" customWidth="1"/>
    <col min="6" max="6" width="15" customWidth="1"/>
  </cols>
  <sheetData>
    <row r="1" spans="1:7">
      <c r="E1" s="16" t="s">
        <v>121</v>
      </c>
      <c r="F1" s="16"/>
    </row>
    <row r="2" spans="1:7" ht="51" customHeight="1">
      <c r="E2" s="16"/>
      <c r="F2" s="16"/>
    </row>
    <row r="4" spans="1:7" ht="15" customHeight="1">
      <c r="B4" s="19" t="s">
        <v>54</v>
      </c>
      <c r="C4" s="19"/>
      <c r="D4" s="19"/>
      <c r="E4" s="19"/>
    </row>
    <row r="5" spans="1:7" ht="18.75" customHeight="1">
      <c r="B5" s="19"/>
      <c r="C5" s="19"/>
      <c r="D5" s="19"/>
      <c r="E5" s="19"/>
    </row>
    <row r="7" spans="1:7">
      <c r="B7" s="18" t="s">
        <v>55</v>
      </c>
      <c r="C7" s="18"/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9">
        <v>1</v>
      </c>
      <c r="B11" s="8" t="s">
        <v>7</v>
      </c>
      <c r="C11" s="1">
        <v>1</v>
      </c>
      <c r="D11" s="1">
        <v>1</v>
      </c>
      <c r="E11" s="1">
        <v>130000</v>
      </c>
      <c r="F11" s="1">
        <f>D11*E11</f>
        <v>130000</v>
      </c>
    </row>
    <row r="12" spans="1:7" ht="20.25" customHeight="1">
      <c r="A12" s="9">
        <v>2</v>
      </c>
      <c r="B12" s="8" t="s">
        <v>56</v>
      </c>
      <c r="C12" s="1">
        <v>1</v>
      </c>
      <c r="D12" s="1">
        <v>1</v>
      </c>
      <c r="E12" s="1">
        <v>107000</v>
      </c>
      <c r="F12" s="1">
        <f t="shared" ref="F12:F19" si="0">D12*E12</f>
        <v>107000</v>
      </c>
    </row>
    <row r="13" spans="1:7" ht="20.25" customHeight="1">
      <c r="A13" s="9">
        <v>3</v>
      </c>
      <c r="B13" s="8" t="s">
        <v>57</v>
      </c>
      <c r="C13" s="1">
        <v>1</v>
      </c>
      <c r="D13" s="1">
        <v>1</v>
      </c>
      <c r="E13" s="1">
        <v>107000</v>
      </c>
      <c r="F13" s="1">
        <f t="shared" si="0"/>
        <v>107000</v>
      </c>
    </row>
    <row r="14" spans="1:7" ht="24" customHeight="1">
      <c r="A14" s="9">
        <v>4</v>
      </c>
      <c r="B14" s="8" t="s">
        <v>15</v>
      </c>
      <c r="C14" s="1">
        <v>1</v>
      </c>
      <c r="D14" s="7">
        <v>1</v>
      </c>
      <c r="E14" s="1">
        <v>107000</v>
      </c>
      <c r="F14" s="1">
        <f t="shared" si="0"/>
        <v>107000</v>
      </c>
    </row>
    <row r="15" spans="1:7" ht="24" customHeight="1">
      <c r="A15" s="9">
        <v>5</v>
      </c>
      <c r="B15" s="8" t="s">
        <v>58</v>
      </c>
      <c r="C15" s="1">
        <v>1</v>
      </c>
      <c r="D15" s="7">
        <v>1</v>
      </c>
      <c r="E15" s="1">
        <v>107000</v>
      </c>
      <c r="F15" s="1">
        <f t="shared" si="0"/>
        <v>107000</v>
      </c>
    </row>
    <row r="16" spans="1:7" ht="20.25" customHeight="1">
      <c r="A16" s="9">
        <v>6</v>
      </c>
      <c r="B16" s="8" t="s">
        <v>28</v>
      </c>
      <c r="C16" s="1">
        <v>1</v>
      </c>
      <c r="D16" s="1">
        <v>1</v>
      </c>
      <c r="E16" s="1">
        <v>107000</v>
      </c>
      <c r="F16" s="1">
        <f t="shared" si="0"/>
        <v>107000</v>
      </c>
    </row>
    <row r="17" spans="1:6" ht="20.25" customHeight="1">
      <c r="A17" s="9">
        <v>7</v>
      </c>
      <c r="B17" s="8" t="s">
        <v>27</v>
      </c>
      <c r="C17" s="1">
        <v>1</v>
      </c>
      <c r="D17" s="1">
        <v>1</v>
      </c>
      <c r="E17" s="1">
        <v>107000</v>
      </c>
      <c r="F17" s="1">
        <f t="shared" si="0"/>
        <v>107000</v>
      </c>
    </row>
    <row r="18" spans="1:6" ht="20.25" customHeight="1">
      <c r="A18" s="9">
        <v>8</v>
      </c>
      <c r="B18" s="8" t="s">
        <v>59</v>
      </c>
      <c r="C18" s="1">
        <v>1</v>
      </c>
      <c r="D18" s="1">
        <v>1</v>
      </c>
      <c r="E18" s="1">
        <v>107000</v>
      </c>
      <c r="F18" s="1">
        <f t="shared" si="0"/>
        <v>107000</v>
      </c>
    </row>
    <row r="19" spans="1:6" ht="20.25" customHeight="1">
      <c r="A19" s="9">
        <v>9</v>
      </c>
      <c r="B19" s="8" t="s">
        <v>53</v>
      </c>
      <c r="C19" s="1">
        <v>1</v>
      </c>
      <c r="D19" s="1">
        <v>1</v>
      </c>
      <c r="E19" s="1">
        <v>110000</v>
      </c>
      <c r="F19" s="1">
        <f t="shared" si="0"/>
        <v>110000</v>
      </c>
    </row>
    <row r="20" spans="1:6" ht="20.25" customHeight="1">
      <c r="A20" s="12" t="s">
        <v>6</v>
      </c>
      <c r="B20" s="13"/>
      <c r="C20" s="1">
        <f>SUM(C11:C19)</f>
        <v>9</v>
      </c>
      <c r="D20" s="1">
        <f>SUM(D11:D19)</f>
        <v>9</v>
      </c>
      <c r="E20" s="1"/>
      <c r="F20" s="1">
        <f>SUM(F11:F19)</f>
        <v>989000</v>
      </c>
    </row>
    <row r="21" spans="1:6" ht="20.25" customHeight="1">
      <c r="A21" s="5"/>
      <c r="B21" s="5"/>
      <c r="C21" s="5"/>
      <c r="D21" s="5"/>
      <c r="E21" s="5"/>
      <c r="F21" s="5"/>
    </row>
    <row r="27" spans="1:6">
      <c r="B27" s="17" t="s">
        <v>105</v>
      </c>
      <c r="C27" s="17"/>
      <c r="D27" s="17"/>
      <c r="E27" s="17"/>
    </row>
  </sheetData>
  <mergeCells count="5">
    <mergeCell ref="B4:E5"/>
    <mergeCell ref="B7:C7"/>
    <mergeCell ref="A20:B20"/>
    <mergeCell ref="E1:F2"/>
    <mergeCell ref="B27:E27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H7" sqref="H7"/>
    </sheetView>
  </sheetViews>
  <sheetFormatPr defaultRowHeight="15"/>
  <cols>
    <col min="1" max="1" width="4.28515625" customWidth="1"/>
    <col min="2" max="2" width="28.140625" customWidth="1"/>
    <col min="3" max="3" width="14.7109375" customWidth="1"/>
    <col min="4" max="4" width="13.85546875" customWidth="1"/>
    <col min="5" max="5" width="17.140625" customWidth="1"/>
    <col min="6" max="6" width="15" customWidth="1"/>
  </cols>
  <sheetData>
    <row r="1" spans="1:7">
      <c r="E1" s="16" t="s">
        <v>122</v>
      </c>
      <c r="F1" s="16"/>
    </row>
    <row r="2" spans="1:7" ht="48" customHeight="1">
      <c r="E2" s="16"/>
      <c r="F2" s="16"/>
    </row>
    <row r="4" spans="1:7" ht="15" customHeight="1">
      <c r="B4" s="19" t="s">
        <v>74</v>
      </c>
      <c r="C4" s="19"/>
      <c r="D4" s="19"/>
      <c r="E4" s="19"/>
    </row>
    <row r="5" spans="1:7" ht="16.5" customHeight="1">
      <c r="B5" s="19"/>
      <c r="C5" s="19"/>
      <c r="D5" s="19"/>
      <c r="E5" s="19"/>
    </row>
    <row r="7" spans="1:7">
      <c r="B7" s="18" t="s">
        <v>42</v>
      </c>
      <c r="C7" s="18"/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130000</v>
      </c>
      <c r="F11" s="1">
        <f>D11*E11</f>
        <v>130000</v>
      </c>
    </row>
    <row r="12" spans="1:7" ht="21" customHeight="1">
      <c r="A12" s="1">
        <v>2</v>
      </c>
      <c r="B12" s="8" t="s">
        <v>53</v>
      </c>
      <c r="C12" s="1">
        <v>1</v>
      </c>
      <c r="D12" s="1">
        <v>1</v>
      </c>
      <c r="E12" s="1">
        <v>110000</v>
      </c>
      <c r="F12" s="1">
        <f t="shared" ref="F12:F24" si="0">D12*E12</f>
        <v>110000</v>
      </c>
    </row>
    <row r="13" spans="1:7" ht="21" customHeight="1">
      <c r="A13" s="1">
        <v>3</v>
      </c>
      <c r="B13" s="8" t="s">
        <v>57</v>
      </c>
      <c r="C13" s="1">
        <v>1</v>
      </c>
      <c r="D13" s="1">
        <v>1</v>
      </c>
      <c r="E13" s="1">
        <v>109000</v>
      </c>
      <c r="F13" s="1">
        <f t="shared" si="0"/>
        <v>109000</v>
      </c>
    </row>
    <row r="14" spans="1:7" ht="21" customHeight="1">
      <c r="A14" s="1">
        <v>4</v>
      </c>
      <c r="B14" s="8" t="s">
        <v>61</v>
      </c>
      <c r="C14" s="1">
        <v>1</v>
      </c>
      <c r="D14" s="1">
        <v>1</v>
      </c>
      <c r="E14" s="1">
        <v>109000</v>
      </c>
      <c r="F14" s="1">
        <f t="shared" si="0"/>
        <v>109000</v>
      </c>
    </row>
    <row r="15" spans="1:7" ht="21" customHeight="1">
      <c r="A15" s="1">
        <v>5</v>
      </c>
      <c r="B15" s="8" t="s">
        <v>62</v>
      </c>
      <c r="C15" s="1">
        <v>1</v>
      </c>
      <c r="D15" s="1">
        <v>1</v>
      </c>
      <c r="E15" s="1">
        <v>107000</v>
      </c>
      <c r="F15" s="1">
        <f t="shared" si="0"/>
        <v>107000</v>
      </c>
    </row>
    <row r="16" spans="1:7" ht="21" customHeight="1">
      <c r="A16" s="1">
        <v>6</v>
      </c>
      <c r="B16" s="8" t="s">
        <v>63</v>
      </c>
      <c r="C16" s="1">
        <v>1</v>
      </c>
      <c r="D16" s="1">
        <v>1</v>
      </c>
      <c r="E16" s="1">
        <v>107000</v>
      </c>
      <c r="F16" s="1">
        <f t="shared" si="0"/>
        <v>107000</v>
      </c>
    </row>
    <row r="17" spans="1:6" ht="30.75" customHeight="1">
      <c r="A17" s="1">
        <v>7</v>
      </c>
      <c r="B17" s="8" t="s">
        <v>60</v>
      </c>
      <c r="C17" s="1">
        <v>1</v>
      </c>
      <c r="D17" s="1">
        <v>1</v>
      </c>
      <c r="E17" s="1">
        <v>107000</v>
      </c>
      <c r="F17" s="1">
        <f t="shared" si="0"/>
        <v>107000</v>
      </c>
    </row>
    <row r="18" spans="1:6" ht="18.75" customHeight="1">
      <c r="A18" s="1">
        <v>11</v>
      </c>
      <c r="B18" s="8" t="s">
        <v>108</v>
      </c>
      <c r="C18" s="1">
        <v>2</v>
      </c>
      <c r="D18" s="1">
        <v>1.5</v>
      </c>
      <c r="E18" s="1">
        <v>107000</v>
      </c>
      <c r="F18" s="1">
        <f t="shared" si="0"/>
        <v>160500</v>
      </c>
    </row>
    <row r="19" spans="1:6" ht="18.75" customHeight="1">
      <c r="A19" s="1">
        <v>12</v>
      </c>
      <c r="B19" s="8" t="s">
        <v>109</v>
      </c>
      <c r="C19" s="1">
        <v>1</v>
      </c>
      <c r="D19" s="1">
        <v>1</v>
      </c>
      <c r="E19" s="1">
        <v>107000</v>
      </c>
      <c r="F19" s="1">
        <f t="shared" si="0"/>
        <v>107000</v>
      </c>
    </row>
    <row r="20" spans="1:6" ht="18.75" customHeight="1">
      <c r="A20" s="1">
        <v>15</v>
      </c>
      <c r="B20" s="8" t="s">
        <v>112</v>
      </c>
      <c r="C20" s="1">
        <v>1</v>
      </c>
      <c r="D20" s="1">
        <v>0.5</v>
      </c>
      <c r="E20" s="1">
        <v>107000</v>
      </c>
      <c r="F20" s="1">
        <f t="shared" ref="F20" si="1">D20*E20</f>
        <v>53500</v>
      </c>
    </row>
    <row r="21" spans="1:6" ht="33" customHeight="1">
      <c r="A21" s="1">
        <v>13</v>
      </c>
      <c r="B21" s="8" t="s">
        <v>111</v>
      </c>
      <c r="C21" s="1">
        <v>2</v>
      </c>
      <c r="D21" s="1">
        <v>2</v>
      </c>
      <c r="E21" s="1">
        <v>107000</v>
      </c>
      <c r="F21" s="1">
        <f t="shared" si="0"/>
        <v>214000</v>
      </c>
    </row>
    <row r="22" spans="1:6" ht="33.75" customHeight="1">
      <c r="A22" s="1">
        <v>14</v>
      </c>
      <c r="B22" s="8" t="s">
        <v>110</v>
      </c>
      <c r="C22" s="1">
        <v>1</v>
      </c>
      <c r="D22" s="1">
        <v>0.75</v>
      </c>
      <c r="E22" s="1">
        <v>107000</v>
      </c>
      <c r="F22" s="1">
        <f t="shared" si="0"/>
        <v>80250</v>
      </c>
    </row>
    <row r="23" spans="1:6" ht="30.75" customHeight="1">
      <c r="A23" s="1">
        <v>16</v>
      </c>
      <c r="B23" s="8" t="s">
        <v>113</v>
      </c>
      <c r="C23" s="1">
        <v>1</v>
      </c>
      <c r="D23" s="1">
        <v>0.5</v>
      </c>
      <c r="E23" s="1">
        <v>107000</v>
      </c>
      <c r="F23" s="1">
        <f t="shared" si="0"/>
        <v>53500</v>
      </c>
    </row>
    <row r="24" spans="1:6" ht="34.5" customHeight="1">
      <c r="A24" s="1">
        <v>17</v>
      </c>
      <c r="B24" s="8" t="s">
        <v>114</v>
      </c>
      <c r="C24" s="1">
        <v>1</v>
      </c>
      <c r="D24" s="1">
        <v>0.5</v>
      </c>
      <c r="E24" s="1">
        <v>107000</v>
      </c>
      <c r="F24" s="1">
        <f t="shared" si="0"/>
        <v>53500</v>
      </c>
    </row>
    <row r="25" spans="1:6" ht="22.5" customHeight="1">
      <c r="A25" s="1">
        <v>8</v>
      </c>
      <c r="B25" s="8" t="s">
        <v>27</v>
      </c>
      <c r="C25" s="1">
        <v>1</v>
      </c>
      <c r="D25" s="1">
        <v>1</v>
      </c>
      <c r="E25" s="1">
        <v>107000</v>
      </c>
      <c r="F25" s="1">
        <f>D25*E25</f>
        <v>107000</v>
      </c>
    </row>
    <row r="26" spans="1:6" ht="22.5" customHeight="1">
      <c r="A26" s="1">
        <v>9</v>
      </c>
      <c r="B26" s="8" t="s">
        <v>28</v>
      </c>
      <c r="C26" s="1">
        <v>1</v>
      </c>
      <c r="D26" s="1">
        <v>1</v>
      </c>
      <c r="E26" s="1">
        <v>107000</v>
      </c>
      <c r="F26" s="1">
        <f t="shared" ref="F26:F27" si="2">D26*E26</f>
        <v>107000</v>
      </c>
    </row>
    <row r="27" spans="1:6" ht="22.5" customHeight="1">
      <c r="A27" s="1">
        <v>10</v>
      </c>
      <c r="B27" s="8" t="s">
        <v>38</v>
      </c>
      <c r="C27" s="1">
        <v>1</v>
      </c>
      <c r="D27" s="1">
        <v>0.5</v>
      </c>
      <c r="E27" s="1">
        <v>107000</v>
      </c>
      <c r="F27" s="1">
        <f t="shared" si="2"/>
        <v>53500</v>
      </c>
    </row>
    <row r="28" spans="1:6" ht="20.25" customHeight="1">
      <c r="A28" s="12" t="s">
        <v>6</v>
      </c>
      <c r="B28" s="13"/>
      <c r="C28" s="1">
        <f>SUM(C11:C27)</f>
        <v>19</v>
      </c>
      <c r="D28" s="1">
        <f>SUM(D11:D27)</f>
        <v>16.25</v>
      </c>
      <c r="E28" s="1"/>
      <c r="F28" s="1">
        <f>SUM(F11:F27)</f>
        <v>1768750</v>
      </c>
    </row>
    <row r="29" spans="1:6" ht="20.25" customHeight="1">
      <c r="A29" s="5"/>
      <c r="B29" s="5"/>
      <c r="C29" s="5"/>
      <c r="D29" s="5"/>
      <c r="E29" s="5"/>
      <c r="F29" s="5"/>
    </row>
    <row r="33" spans="2:5">
      <c r="B33" s="17" t="s">
        <v>106</v>
      </c>
      <c r="C33" s="17"/>
      <c r="D33" s="17"/>
      <c r="E33" s="17"/>
    </row>
  </sheetData>
  <mergeCells count="5">
    <mergeCell ref="B4:E5"/>
    <mergeCell ref="B7:C7"/>
    <mergeCell ref="A28:B28"/>
    <mergeCell ref="E1:F2"/>
    <mergeCell ref="B33:E3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F17" sqref="F17"/>
    </sheetView>
  </sheetViews>
  <sheetFormatPr defaultRowHeight="15"/>
  <cols>
    <col min="1" max="1" width="4.28515625" customWidth="1"/>
    <col min="2" max="2" width="28.140625" customWidth="1"/>
    <col min="3" max="3" width="15.42578125" customWidth="1"/>
    <col min="4" max="4" width="13.140625" customWidth="1"/>
    <col min="5" max="5" width="14.85546875" customWidth="1"/>
    <col min="6" max="6" width="15.7109375" customWidth="1"/>
  </cols>
  <sheetData>
    <row r="1" spans="1:7">
      <c r="E1" s="16" t="s">
        <v>123</v>
      </c>
      <c r="F1" s="16"/>
    </row>
    <row r="2" spans="1:7" ht="45.75" customHeight="1">
      <c r="E2" s="16"/>
      <c r="F2" s="16"/>
    </row>
    <row r="4" spans="1:7" ht="15" customHeight="1">
      <c r="B4" s="19" t="s">
        <v>64</v>
      </c>
      <c r="C4" s="19"/>
      <c r="D4" s="19"/>
      <c r="E4" s="19"/>
    </row>
    <row r="5" spans="1:7">
      <c r="B5" s="19"/>
      <c r="C5" s="19"/>
      <c r="D5" s="19"/>
      <c r="E5" s="19"/>
    </row>
    <row r="6" spans="1:7" ht="22.5" customHeight="1"/>
    <row r="7" spans="1:7">
      <c r="B7" s="18" t="s">
        <v>99</v>
      </c>
      <c r="C7" s="18"/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18" customHeight="1">
      <c r="A11" s="1">
        <v>1</v>
      </c>
      <c r="B11" s="8" t="s">
        <v>7</v>
      </c>
      <c r="C11" s="1">
        <v>1</v>
      </c>
      <c r="D11" s="1">
        <v>1</v>
      </c>
      <c r="E11" s="1">
        <v>120000</v>
      </c>
      <c r="F11" s="1">
        <f>D11*E11</f>
        <v>120000</v>
      </c>
    </row>
    <row r="12" spans="1:7" ht="36.75" customHeight="1">
      <c r="A12" s="1">
        <v>2</v>
      </c>
      <c r="B12" s="8" t="s">
        <v>65</v>
      </c>
      <c r="C12" s="1">
        <v>1</v>
      </c>
      <c r="D12" s="1">
        <v>0.5</v>
      </c>
      <c r="E12" s="1">
        <v>107000</v>
      </c>
      <c r="F12" s="1">
        <f t="shared" ref="F12:F17" si="0">D12*E12</f>
        <v>53500</v>
      </c>
    </row>
    <row r="13" spans="1:7" ht="35.25" customHeight="1">
      <c r="A13" s="1">
        <v>3</v>
      </c>
      <c r="B13" s="8" t="s">
        <v>66</v>
      </c>
      <c r="C13" s="1">
        <v>1</v>
      </c>
      <c r="D13" s="1">
        <v>0.5</v>
      </c>
      <c r="E13" s="1">
        <v>107000</v>
      </c>
      <c r="F13" s="1">
        <f t="shared" si="0"/>
        <v>53500</v>
      </c>
    </row>
    <row r="14" spans="1:7" ht="33.75" customHeight="1">
      <c r="A14" s="1">
        <v>4</v>
      </c>
      <c r="B14" s="8" t="s">
        <v>67</v>
      </c>
      <c r="C14" s="1">
        <v>1</v>
      </c>
      <c r="D14" s="7">
        <v>1</v>
      </c>
      <c r="E14" s="1">
        <v>107000</v>
      </c>
      <c r="F14" s="1">
        <f t="shared" si="0"/>
        <v>107000</v>
      </c>
    </row>
    <row r="15" spans="1:7" ht="21.75" customHeight="1">
      <c r="A15" s="1">
        <v>5</v>
      </c>
      <c r="B15" s="8" t="s">
        <v>62</v>
      </c>
      <c r="C15" s="1">
        <v>6</v>
      </c>
      <c r="D15" s="7">
        <v>5.5</v>
      </c>
      <c r="E15" s="1">
        <v>107000</v>
      </c>
      <c r="F15" s="1">
        <f t="shared" si="0"/>
        <v>588500</v>
      </c>
    </row>
    <row r="16" spans="1:7" ht="20.25" customHeight="1">
      <c r="A16" s="1">
        <v>6</v>
      </c>
      <c r="B16" s="8" t="s">
        <v>28</v>
      </c>
      <c r="C16" s="1">
        <v>1</v>
      </c>
      <c r="D16" s="1">
        <v>0.5</v>
      </c>
      <c r="E16" s="1">
        <v>107000</v>
      </c>
      <c r="F16" s="1">
        <f t="shared" si="0"/>
        <v>53500</v>
      </c>
    </row>
    <row r="17" spans="1:6" ht="21" customHeight="1">
      <c r="A17" s="1">
        <v>7</v>
      </c>
      <c r="B17" s="8" t="s">
        <v>53</v>
      </c>
      <c r="C17" s="1">
        <v>1</v>
      </c>
      <c r="D17" s="1">
        <v>1</v>
      </c>
      <c r="E17" s="1">
        <v>110000</v>
      </c>
      <c r="F17" s="1">
        <f t="shared" si="0"/>
        <v>110000</v>
      </c>
    </row>
    <row r="18" spans="1:6" ht="20.25" customHeight="1">
      <c r="A18" s="12" t="s">
        <v>6</v>
      </c>
      <c r="B18" s="13"/>
      <c r="C18" s="1">
        <f>SUM(C11:C17)</f>
        <v>12</v>
      </c>
      <c r="D18" s="1">
        <f>SUM(D11:D17)</f>
        <v>10</v>
      </c>
      <c r="E18" s="1"/>
      <c r="F18" s="1">
        <f>SUM(F11:F17)</f>
        <v>1086000</v>
      </c>
    </row>
    <row r="19" spans="1:6" ht="20.25" customHeight="1">
      <c r="A19" s="5"/>
      <c r="B19" s="5"/>
      <c r="C19" s="5"/>
      <c r="D19" s="5"/>
      <c r="E19" s="5"/>
      <c r="F19" s="5"/>
    </row>
    <row r="20" spans="1:6" ht="20.25" customHeight="1">
      <c r="A20" s="5"/>
      <c r="B20" s="5"/>
      <c r="C20" s="5"/>
      <c r="D20" s="5"/>
      <c r="E20" s="5"/>
      <c r="F20" s="5"/>
    </row>
    <row r="21" spans="1:6" ht="20.25" customHeight="1">
      <c r="A21" s="5"/>
      <c r="B21" s="5"/>
      <c r="C21" s="5"/>
      <c r="D21" s="5"/>
      <c r="E21" s="5"/>
      <c r="F21" s="5"/>
    </row>
    <row r="22" spans="1:6" ht="20.25" customHeight="1">
      <c r="A22" s="5"/>
      <c r="B22" s="5"/>
      <c r="C22" s="5"/>
      <c r="D22" s="5"/>
      <c r="E22" s="5"/>
      <c r="F22" s="5"/>
    </row>
    <row r="24" spans="1:6" ht="19.5" customHeight="1"/>
    <row r="25" spans="1:6">
      <c r="B25" s="17" t="s">
        <v>107</v>
      </c>
      <c r="C25" s="17"/>
      <c r="D25" s="17"/>
      <c r="E25" s="17"/>
    </row>
  </sheetData>
  <mergeCells count="5">
    <mergeCell ref="B4:E5"/>
    <mergeCell ref="B7:C7"/>
    <mergeCell ref="A18:B18"/>
    <mergeCell ref="E1:F2"/>
    <mergeCell ref="B25:E25"/>
  </mergeCells>
  <pageMargins left="0.62" right="0.2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10" workbookViewId="0">
      <selection activeCell="J18" sqref="J18"/>
    </sheetView>
  </sheetViews>
  <sheetFormatPr defaultRowHeight="1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>
      <c r="E1" s="16" t="s">
        <v>115</v>
      </c>
      <c r="F1" s="16"/>
    </row>
    <row r="2" spans="1:7">
      <c r="E2" s="16"/>
      <c r="F2" s="16"/>
    </row>
    <row r="3" spans="1:7" ht="32.25" customHeight="1">
      <c r="E3" s="16"/>
      <c r="F3" s="16"/>
    </row>
    <row r="4" spans="1:7">
      <c r="B4" s="14" t="s">
        <v>75</v>
      </c>
      <c r="C4" s="14"/>
      <c r="D4" s="14"/>
      <c r="E4" s="14"/>
    </row>
    <row r="5" spans="1:7" ht="31.5" customHeight="1">
      <c r="B5" s="14"/>
      <c r="C5" s="14"/>
      <c r="D5" s="14"/>
      <c r="E5" s="14"/>
    </row>
    <row r="7" spans="1:7" ht="21" customHeight="1">
      <c r="B7" s="15" t="s">
        <v>95</v>
      </c>
      <c r="C7" s="15"/>
    </row>
    <row r="8" spans="1:7" ht="33.75" customHeight="1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>
      <c r="A10" s="1">
        <v>1</v>
      </c>
      <c r="B10" s="8" t="s">
        <v>7</v>
      </c>
      <c r="C10" s="1">
        <v>1</v>
      </c>
      <c r="D10" s="1">
        <v>1</v>
      </c>
      <c r="E10" s="1">
        <v>180000</v>
      </c>
      <c r="F10" s="1">
        <f>D10*E10</f>
        <v>180000</v>
      </c>
    </row>
    <row r="11" spans="1:7" ht="19.5" customHeight="1">
      <c r="A11" s="1">
        <v>2</v>
      </c>
      <c r="B11" s="8" t="s">
        <v>76</v>
      </c>
      <c r="C11" s="1">
        <v>1</v>
      </c>
      <c r="D11" s="1">
        <v>1</v>
      </c>
      <c r="E11" s="1">
        <v>160000</v>
      </c>
      <c r="F11" s="1">
        <f t="shared" ref="F11:F36" si="0">D11*E11</f>
        <v>160000</v>
      </c>
    </row>
    <row r="12" spans="1:7" ht="31.5" customHeight="1">
      <c r="A12" s="1">
        <v>3</v>
      </c>
      <c r="B12" s="8" t="s">
        <v>77</v>
      </c>
      <c r="C12" s="1">
        <v>2</v>
      </c>
      <c r="D12" s="1">
        <v>2</v>
      </c>
      <c r="E12" s="1">
        <v>130000</v>
      </c>
      <c r="F12" s="1">
        <f t="shared" si="0"/>
        <v>260000</v>
      </c>
    </row>
    <row r="13" spans="1:7" ht="19.5" customHeight="1">
      <c r="A13" s="1">
        <v>4</v>
      </c>
      <c r="B13" s="8" t="s">
        <v>17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18" customHeight="1">
      <c r="A14" s="1">
        <v>5</v>
      </c>
      <c r="B14" s="8" t="s">
        <v>53</v>
      </c>
      <c r="C14" s="1">
        <v>1</v>
      </c>
      <c r="D14" s="1">
        <v>1</v>
      </c>
      <c r="E14" s="1">
        <v>125000</v>
      </c>
      <c r="F14" s="1">
        <f t="shared" si="0"/>
        <v>125000</v>
      </c>
    </row>
    <row r="15" spans="1:7" ht="16.5" customHeight="1">
      <c r="A15" s="1">
        <v>6</v>
      </c>
      <c r="B15" s="8" t="s">
        <v>78</v>
      </c>
      <c r="C15" s="1">
        <v>4</v>
      </c>
      <c r="D15" s="1">
        <v>4</v>
      </c>
      <c r="E15" s="1">
        <v>150000</v>
      </c>
      <c r="F15" s="1">
        <f t="shared" si="0"/>
        <v>600000</v>
      </c>
    </row>
    <row r="16" spans="1:7" ht="32.25" customHeight="1">
      <c r="A16" s="1">
        <v>7</v>
      </c>
      <c r="B16" s="8" t="s">
        <v>103</v>
      </c>
      <c r="C16" s="1">
        <v>1</v>
      </c>
      <c r="D16" s="1">
        <v>1</v>
      </c>
      <c r="E16" s="1">
        <v>107000</v>
      </c>
      <c r="F16" s="1">
        <f t="shared" si="0"/>
        <v>107000</v>
      </c>
    </row>
    <row r="17" spans="1:6" ht="18.75" customHeight="1">
      <c r="A17" s="1">
        <v>8</v>
      </c>
      <c r="B17" s="8" t="s">
        <v>79</v>
      </c>
      <c r="C17" s="1">
        <v>9</v>
      </c>
      <c r="D17" s="1">
        <v>9</v>
      </c>
      <c r="E17" s="1">
        <v>100000</v>
      </c>
      <c r="F17" s="1">
        <f t="shared" si="0"/>
        <v>900000</v>
      </c>
    </row>
    <row r="18" spans="1:6" ht="18.75" customHeight="1">
      <c r="A18" s="1">
        <v>9</v>
      </c>
      <c r="B18" s="8" t="s">
        <v>31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6" ht="18" customHeight="1">
      <c r="A19" s="1">
        <v>10</v>
      </c>
      <c r="B19" s="8" t="s">
        <v>80</v>
      </c>
      <c r="C19" s="1">
        <v>1</v>
      </c>
      <c r="D19" s="1">
        <v>1</v>
      </c>
      <c r="E19" s="1">
        <v>130000</v>
      </c>
      <c r="F19" s="1">
        <f t="shared" si="0"/>
        <v>130000</v>
      </c>
    </row>
    <row r="20" spans="1:6" ht="19.5" customHeight="1">
      <c r="A20" s="1">
        <v>11</v>
      </c>
      <c r="B20" s="8" t="s">
        <v>28</v>
      </c>
      <c r="C20" s="1">
        <v>5</v>
      </c>
      <c r="D20" s="1">
        <v>5</v>
      </c>
      <c r="E20" s="1">
        <v>100000</v>
      </c>
      <c r="F20" s="1">
        <f t="shared" si="0"/>
        <v>500000</v>
      </c>
    </row>
    <row r="21" spans="1:6" ht="18.75" customHeight="1">
      <c r="A21" s="1">
        <v>12</v>
      </c>
      <c r="B21" s="8" t="s">
        <v>81</v>
      </c>
      <c r="C21" s="1">
        <v>3</v>
      </c>
      <c r="D21" s="1">
        <v>3</v>
      </c>
      <c r="E21" s="1">
        <v>220000</v>
      </c>
      <c r="F21" s="1">
        <f t="shared" si="0"/>
        <v>660000</v>
      </c>
    </row>
    <row r="22" spans="1:6" ht="18" customHeight="1">
      <c r="A22" s="1">
        <v>13</v>
      </c>
      <c r="B22" s="8" t="s">
        <v>82</v>
      </c>
      <c r="C22" s="1">
        <v>1</v>
      </c>
      <c r="D22" s="1">
        <v>1</v>
      </c>
      <c r="E22" s="1">
        <v>180000</v>
      </c>
      <c r="F22" s="1">
        <f t="shared" si="0"/>
        <v>180000</v>
      </c>
    </row>
    <row r="23" spans="1:6" ht="19.5" customHeight="1">
      <c r="A23" s="1">
        <v>14</v>
      </c>
      <c r="B23" s="8" t="s">
        <v>83</v>
      </c>
      <c r="C23" s="1">
        <v>2</v>
      </c>
      <c r="D23" s="1">
        <v>2</v>
      </c>
      <c r="E23" s="1">
        <v>130000</v>
      </c>
      <c r="F23" s="1">
        <f t="shared" si="0"/>
        <v>260000</v>
      </c>
    </row>
    <row r="24" spans="1:6" ht="33.75" customHeight="1">
      <c r="A24" s="1">
        <v>15</v>
      </c>
      <c r="B24" s="8" t="s">
        <v>84</v>
      </c>
      <c r="C24" s="1">
        <v>2</v>
      </c>
      <c r="D24" s="1">
        <v>2</v>
      </c>
      <c r="E24" s="1">
        <v>100000</v>
      </c>
      <c r="F24" s="1">
        <f t="shared" si="0"/>
        <v>200000</v>
      </c>
    </row>
    <row r="25" spans="1:6" ht="33.75" customHeight="1">
      <c r="A25" s="1">
        <v>16</v>
      </c>
      <c r="B25" s="8" t="s">
        <v>85</v>
      </c>
      <c r="C25" s="1">
        <v>1</v>
      </c>
      <c r="D25" s="1">
        <v>1</v>
      </c>
      <c r="E25" s="1">
        <v>100000</v>
      </c>
      <c r="F25" s="1">
        <f t="shared" si="0"/>
        <v>100000</v>
      </c>
    </row>
    <row r="26" spans="1:6" ht="18.75" customHeight="1">
      <c r="A26" s="1">
        <v>17</v>
      </c>
      <c r="B26" s="8" t="s">
        <v>86</v>
      </c>
      <c r="C26" s="1">
        <v>1</v>
      </c>
      <c r="D26" s="1">
        <v>1</v>
      </c>
      <c r="E26" s="1">
        <v>100000</v>
      </c>
      <c r="F26" s="1">
        <f t="shared" si="0"/>
        <v>100000</v>
      </c>
    </row>
    <row r="27" spans="1:6" ht="35.25" customHeight="1">
      <c r="A27" s="1">
        <v>18</v>
      </c>
      <c r="B27" s="8" t="s">
        <v>87</v>
      </c>
      <c r="C27" s="1">
        <v>2</v>
      </c>
      <c r="D27" s="1">
        <v>2</v>
      </c>
      <c r="E27" s="1">
        <v>130000</v>
      </c>
      <c r="F27" s="1">
        <f t="shared" si="0"/>
        <v>260000</v>
      </c>
    </row>
    <row r="28" spans="1:6" ht="34.5" customHeight="1">
      <c r="A28" s="1">
        <v>19</v>
      </c>
      <c r="B28" s="8" t="s">
        <v>88</v>
      </c>
      <c r="C28" s="1">
        <v>1</v>
      </c>
      <c r="D28" s="1">
        <v>1</v>
      </c>
      <c r="E28" s="1">
        <v>110000</v>
      </c>
      <c r="F28" s="1">
        <f t="shared" si="0"/>
        <v>110000</v>
      </c>
    </row>
    <row r="29" spans="1:6" ht="19.5" customHeight="1">
      <c r="A29" s="1">
        <v>20</v>
      </c>
      <c r="B29" s="8" t="s">
        <v>89</v>
      </c>
      <c r="C29" s="1">
        <v>2</v>
      </c>
      <c r="D29" s="1">
        <v>2</v>
      </c>
      <c r="E29" s="1">
        <v>110000</v>
      </c>
      <c r="F29" s="1">
        <f t="shared" si="0"/>
        <v>220000</v>
      </c>
    </row>
    <row r="30" spans="1:6" ht="32.25" customHeight="1">
      <c r="A30" s="1">
        <v>21</v>
      </c>
      <c r="B30" s="8" t="s">
        <v>90</v>
      </c>
      <c r="C30" s="1">
        <v>1</v>
      </c>
      <c r="D30" s="1">
        <v>1</v>
      </c>
      <c r="E30" s="1">
        <v>110000</v>
      </c>
      <c r="F30" s="1">
        <f t="shared" si="0"/>
        <v>110000</v>
      </c>
    </row>
    <row r="31" spans="1:6" ht="18.75" customHeight="1">
      <c r="A31" s="1">
        <v>22</v>
      </c>
      <c r="B31" s="8" t="s">
        <v>59</v>
      </c>
      <c r="C31" s="1">
        <v>3</v>
      </c>
      <c r="D31" s="1">
        <v>3</v>
      </c>
      <c r="E31" s="1">
        <v>115000</v>
      </c>
      <c r="F31" s="1">
        <f t="shared" si="0"/>
        <v>345000</v>
      </c>
    </row>
    <row r="32" spans="1:6" ht="20.25" customHeight="1">
      <c r="A32" s="1">
        <v>23</v>
      </c>
      <c r="B32" s="8" t="s">
        <v>91</v>
      </c>
      <c r="C32" s="1">
        <v>1</v>
      </c>
      <c r="D32" s="1">
        <v>1</v>
      </c>
      <c r="E32" s="1">
        <v>100000</v>
      </c>
      <c r="F32" s="1">
        <f t="shared" si="0"/>
        <v>100000</v>
      </c>
    </row>
    <row r="33" spans="1:6" ht="39" customHeight="1">
      <c r="A33" s="1">
        <v>24</v>
      </c>
      <c r="B33" s="8" t="s">
        <v>96</v>
      </c>
      <c r="C33" s="1">
        <v>3</v>
      </c>
      <c r="D33" s="1">
        <v>3</v>
      </c>
      <c r="E33" s="1">
        <v>110000</v>
      </c>
      <c r="F33" s="1">
        <f t="shared" si="0"/>
        <v>330000</v>
      </c>
    </row>
    <row r="34" spans="1:6" ht="35.25" customHeight="1">
      <c r="A34" s="1">
        <v>25</v>
      </c>
      <c r="B34" s="8" t="s">
        <v>92</v>
      </c>
      <c r="C34" s="1">
        <v>1</v>
      </c>
      <c r="D34" s="1">
        <v>1</v>
      </c>
      <c r="E34" s="1">
        <v>130000</v>
      </c>
      <c r="F34" s="1">
        <f t="shared" si="0"/>
        <v>130000</v>
      </c>
    </row>
    <row r="35" spans="1:6" ht="35.25" customHeight="1">
      <c r="A35" s="1">
        <v>26</v>
      </c>
      <c r="B35" s="8" t="s">
        <v>92</v>
      </c>
      <c r="C35" s="1">
        <v>1</v>
      </c>
      <c r="D35" s="1">
        <v>1</v>
      </c>
      <c r="E35" s="1">
        <v>100000</v>
      </c>
      <c r="F35" s="1">
        <f t="shared" si="0"/>
        <v>100000</v>
      </c>
    </row>
    <row r="36" spans="1:6" ht="81.75" customHeight="1">
      <c r="A36" s="1">
        <v>27</v>
      </c>
      <c r="B36" s="8" t="s">
        <v>94</v>
      </c>
      <c r="C36" s="1">
        <v>3</v>
      </c>
      <c r="D36" s="1">
        <v>3</v>
      </c>
      <c r="E36" s="1">
        <v>110000</v>
      </c>
      <c r="F36" s="1">
        <f t="shared" si="0"/>
        <v>330000</v>
      </c>
    </row>
    <row r="37" spans="1:6" ht="52.5" customHeight="1">
      <c r="A37" s="1">
        <v>28</v>
      </c>
      <c r="B37" s="8" t="s">
        <v>93</v>
      </c>
      <c r="C37" s="1">
        <v>1</v>
      </c>
      <c r="D37" s="1">
        <v>1</v>
      </c>
      <c r="E37" s="1">
        <v>30000</v>
      </c>
      <c r="F37" s="1">
        <f t="shared" ref="F37" si="1">D37*E37</f>
        <v>30000</v>
      </c>
    </row>
    <row r="38" spans="1:6" ht="20.25" customHeight="1">
      <c r="A38" s="12" t="s">
        <v>6</v>
      </c>
      <c r="B38" s="13"/>
      <c r="C38" s="1">
        <f>SUM(C10:C37)</f>
        <v>56</v>
      </c>
      <c r="D38" s="1">
        <f>SUM(D10:D37)</f>
        <v>56</v>
      </c>
      <c r="E38" s="1"/>
      <c r="F38" s="1">
        <f>SUM(F10:F37)</f>
        <v>6787000</v>
      </c>
    </row>
    <row r="39" spans="1:6" ht="20.25" customHeight="1">
      <c r="A39" s="5"/>
      <c r="B39" s="5"/>
      <c r="C39" s="5"/>
      <c r="D39" s="5"/>
      <c r="E39" s="5"/>
      <c r="F39" s="5"/>
    </row>
    <row r="40" spans="1:6" ht="28.5" customHeight="1">
      <c r="A40" s="5"/>
      <c r="B40" s="5"/>
      <c r="C40" s="5"/>
      <c r="D40" s="5"/>
      <c r="E40" s="5"/>
      <c r="F40" s="5"/>
    </row>
    <row r="41" spans="1:6" ht="28.5" customHeight="1">
      <c r="A41" s="5"/>
      <c r="B41" s="5"/>
      <c r="C41" s="5"/>
      <c r="D41" s="5"/>
      <c r="E41" s="5"/>
      <c r="F41" s="5"/>
    </row>
    <row r="42" spans="1:6" ht="13.5" customHeight="1">
      <c r="A42" s="5"/>
      <c r="B42" s="5"/>
      <c r="C42" s="5"/>
      <c r="D42" s="5"/>
      <c r="E42" s="5"/>
      <c r="F42" s="5"/>
    </row>
    <row r="43" spans="1:6">
      <c r="B43" s="17" t="s">
        <v>71</v>
      </c>
      <c r="C43" s="17"/>
      <c r="D43" s="17"/>
      <c r="E43" s="17"/>
    </row>
  </sheetData>
  <mergeCells count="5">
    <mergeCell ref="E1:F3"/>
    <mergeCell ref="B4:E5"/>
    <mergeCell ref="B7:C7"/>
    <mergeCell ref="A38:B38"/>
    <mergeCell ref="B43:E43"/>
  </mergeCells>
  <pageMargins left="0.64" right="0.2" top="0.36" bottom="0.3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Եղ. N 1 մանկ.</vt:lpstr>
      <vt:lpstr>Զով. մանկ.</vt:lpstr>
      <vt:lpstr>Զորավ. մանկ.</vt:lpstr>
      <vt:lpstr>Եղվ. ա. դպ.</vt:lpstr>
      <vt:lpstr>Զով. եր. դպ.</vt:lpstr>
      <vt:lpstr>Եղվ. մշ.</vt:lpstr>
      <vt:lpstr>Զով. մշ.</vt:lpstr>
      <vt:lpstr>Եղվ. գրադ.</vt:lpstr>
      <vt:lpstr>Բար. և բնակ.</vt:lpstr>
      <vt:lpstr>Եղ. N 2 մանկ.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2019-12-12T13:09:44Z</dcterms:modified>
</cp:coreProperties>
</file>