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բյուջե 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<sst xmlns="http://schemas.openxmlformats.org/spreadsheetml/2006/main" count="139" uniqueCount="55">
  <si>
    <t>մանկապարտեզ</t>
  </si>
  <si>
    <t>արտադպր.</t>
  </si>
  <si>
    <t>մշակույթ</t>
  </si>
  <si>
    <t>գրադ.</t>
  </si>
  <si>
    <t>կոմ.</t>
  </si>
  <si>
    <t>աղբ.</t>
  </si>
  <si>
    <t>լուս.</t>
  </si>
  <si>
    <t>Եղվարդ</t>
  </si>
  <si>
    <t>Զովունի</t>
  </si>
  <si>
    <t>Զորավ.</t>
  </si>
  <si>
    <t>բոլոր գյուղերը</t>
  </si>
  <si>
    <t>ՀՀ Ֆն գործառն. վարչություն</t>
  </si>
  <si>
    <t>հոդված</t>
  </si>
  <si>
    <t>աշխատավարձեր</t>
  </si>
  <si>
    <t>այլ վարձատրություններ</t>
  </si>
  <si>
    <t>էներգետիկ ծառայություններ</t>
  </si>
  <si>
    <t>կոմունալ ծառայություններ</t>
  </si>
  <si>
    <t>կապի ծառայություններ</t>
  </si>
  <si>
    <t>ապ.ծախս</t>
  </si>
  <si>
    <t>աշխ. մասն.զարգ.ծառայութ.</t>
  </si>
  <si>
    <t>տեղեկատվական ծառայություններ</t>
  </si>
  <si>
    <t>ընդհանուր բնույթի այլ ծառայություններ</t>
  </si>
  <si>
    <t xml:space="preserve">շենքերի և կառույցների ընթացիկ նորոգում և պահ. </t>
  </si>
  <si>
    <t>մեքենաների և սարքավորումների ընթ. նորոգում և պ.</t>
  </si>
  <si>
    <t>գրասենյակային նյութեր և հագուստ</t>
  </si>
  <si>
    <t>առողջապահական և լաբոր. Նյութեր</t>
  </si>
  <si>
    <t>կենցաղային և հանրային սննդի նյութեր</t>
  </si>
  <si>
    <t>հատուկ նպատակային այլ նյութեր</t>
  </si>
  <si>
    <t>ներքին գործուղումներ</t>
  </si>
  <si>
    <t>ներկայցուցչական ծախսեր</t>
  </si>
  <si>
    <t>գույքի վարձակալություն</t>
  </si>
  <si>
    <t>տրանսպորտային նյութեր</t>
  </si>
  <si>
    <t>նվիրատ.</t>
  </si>
  <si>
    <t>այլ հարկեր</t>
  </si>
  <si>
    <t>պարտադիր վճարներ</t>
  </si>
  <si>
    <t>պարգևատրումներ</t>
  </si>
  <si>
    <t>գույքի և սարք. Վարձ.</t>
  </si>
  <si>
    <t>Ընդամենը ծախս, որից</t>
  </si>
  <si>
    <t>որից ֆին.</t>
  </si>
  <si>
    <t>տ. պլան</t>
  </si>
  <si>
    <t>տ. պլան.</t>
  </si>
  <si>
    <t>ասֆալտ.</t>
  </si>
  <si>
    <t>կրթակ. մշակ. և սպորտ. նպ.</t>
  </si>
  <si>
    <t xml:space="preserve">ՀՈԱԿ-ների 2020 թվականի ծախսեր </t>
  </si>
  <si>
    <t>կեղտ. հեռ.</t>
  </si>
  <si>
    <t>ոռոգում</t>
  </si>
  <si>
    <t>ջրամատ.</t>
  </si>
  <si>
    <t>Եղվարդ թիվ 2</t>
  </si>
  <si>
    <t>Եղվարդ թիվ 1</t>
  </si>
  <si>
    <t xml:space="preserve">ՀՈԱԿ-ների  2020 թվականի  1-3 ամիսների ծախսեր </t>
  </si>
  <si>
    <t>փաստ.</t>
  </si>
  <si>
    <t>ասֆ.</t>
  </si>
  <si>
    <t>կոյուղի</t>
  </si>
  <si>
    <t>փ. 112968.5</t>
  </si>
  <si>
    <t>պլ. 506926.0</t>
  </si>
</sst>
</file>

<file path=xl/styles.xml><?xml version="1.0" encoding="utf-8"?>
<styleSheet xmlns="http://schemas.openxmlformats.org/spreadsheetml/2006/main">
  <numFmts count="1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41" fillId="0" borderId="10" xfId="0" applyFont="1" applyBorder="1" applyAlignment="1">
      <alignment/>
    </xf>
    <xf numFmtId="2" fontId="31" fillId="0" borderId="10" xfId="0" applyNumberFormat="1" applyFont="1" applyBorder="1" applyAlignment="1">
      <alignment/>
    </xf>
    <xf numFmtId="172" fontId="31" fillId="0" borderId="10" xfId="0" applyNumberFormat="1" applyFont="1" applyBorder="1" applyAlignment="1">
      <alignment/>
    </xf>
    <xf numFmtId="172" fontId="31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0" xfId="0" applyNumberFormat="1" applyFont="1" applyBorder="1" applyAlignment="1">
      <alignment/>
    </xf>
    <xf numFmtId="172" fontId="31" fillId="0" borderId="0" xfId="0" applyNumberFormat="1" applyFont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172" fontId="43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72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/>
    </xf>
    <xf numFmtId="172" fontId="43" fillId="0" borderId="0" xfId="0" applyNumberFormat="1" applyFont="1" applyAlignment="1">
      <alignment/>
    </xf>
    <xf numFmtId="0" fontId="43" fillId="0" borderId="12" xfId="0" applyFont="1" applyFill="1" applyBorder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:IV16384"/>
    </sheetView>
  </sheetViews>
  <sheetFormatPr defaultColWidth="9.140625" defaultRowHeight="22.5" customHeight="1"/>
  <cols>
    <col min="1" max="1" width="40.28125" style="3" customWidth="1"/>
    <col min="2" max="3" width="10.28125" style="3" customWidth="1"/>
    <col min="4" max="4" width="10.00390625" style="3" customWidth="1"/>
    <col min="5" max="6" width="11.00390625" style="3" customWidth="1"/>
    <col min="7" max="7" width="10.57421875" style="3" bestFit="1" customWidth="1"/>
    <col min="8" max="13" width="9.140625" style="3" customWidth="1"/>
    <col min="14" max="14" width="7.8515625" style="3" customWidth="1"/>
    <col min="15" max="15" width="7.140625" style="3" customWidth="1"/>
    <col min="16" max="16" width="8.57421875" style="3" customWidth="1"/>
    <col min="17" max="17" width="8.140625" style="3" customWidth="1"/>
    <col min="18" max="18" width="7.8515625" style="3" customWidth="1"/>
    <col min="19" max="19" width="7.421875" style="3" customWidth="1"/>
    <col min="20" max="20" width="10.28125" style="3" customWidth="1"/>
    <col min="21" max="16384" width="9.140625" style="3" customWidth="1"/>
  </cols>
  <sheetData>
    <row r="1" spans="1:18" ht="22.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"/>
      <c r="P1" s="2"/>
      <c r="Q1" s="2"/>
      <c r="R1" s="2"/>
    </row>
    <row r="2" spans="1:19" ht="20.25" customHeight="1">
      <c r="A2" s="4"/>
      <c r="B2" s="5"/>
      <c r="C2" s="34" t="s">
        <v>0</v>
      </c>
      <c r="D2" s="35"/>
      <c r="E2" s="35"/>
      <c r="F2" s="37"/>
      <c r="G2" s="34" t="s">
        <v>1</v>
      </c>
      <c r="H2" s="35"/>
      <c r="I2" s="34" t="s">
        <v>2</v>
      </c>
      <c r="J2" s="35"/>
      <c r="K2" s="6" t="s">
        <v>3</v>
      </c>
      <c r="L2" s="7" t="s">
        <v>4</v>
      </c>
      <c r="M2" s="7" t="s">
        <v>5</v>
      </c>
      <c r="N2" s="7" t="s">
        <v>6</v>
      </c>
      <c r="O2" s="7" t="s">
        <v>41</v>
      </c>
      <c r="P2" s="7" t="s">
        <v>44</v>
      </c>
      <c r="Q2" s="7" t="s">
        <v>45</v>
      </c>
      <c r="R2" s="7" t="s">
        <v>46</v>
      </c>
      <c r="S2" s="5"/>
    </row>
    <row r="3" spans="1:19" ht="25.5" customHeight="1">
      <c r="A3" s="4"/>
      <c r="B3" s="5"/>
      <c r="C3" s="8" t="s">
        <v>47</v>
      </c>
      <c r="D3" s="8" t="s">
        <v>48</v>
      </c>
      <c r="E3" s="6" t="s">
        <v>8</v>
      </c>
      <c r="F3" s="9" t="s">
        <v>9</v>
      </c>
      <c r="G3" s="6" t="s">
        <v>7</v>
      </c>
      <c r="H3" s="10" t="s">
        <v>8</v>
      </c>
      <c r="I3" s="6" t="s">
        <v>7</v>
      </c>
      <c r="J3" s="9" t="s">
        <v>8</v>
      </c>
      <c r="K3" s="11" t="s">
        <v>7</v>
      </c>
      <c r="L3" s="34" t="s">
        <v>10</v>
      </c>
      <c r="M3" s="35"/>
      <c r="N3" s="35"/>
      <c r="O3" s="9"/>
      <c r="P3" s="9"/>
      <c r="Q3" s="9"/>
      <c r="R3" s="9"/>
      <c r="S3" s="5"/>
    </row>
    <row r="4" spans="1:19" ht="22.5" customHeight="1">
      <c r="A4" s="12" t="s">
        <v>11</v>
      </c>
      <c r="B4" s="9" t="s">
        <v>12</v>
      </c>
      <c r="C4" s="9"/>
      <c r="D4" s="5" t="s">
        <v>39</v>
      </c>
      <c r="E4" s="5" t="s">
        <v>39</v>
      </c>
      <c r="F4" s="5" t="s">
        <v>39</v>
      </c>
      <c r="G4" s="5" t="s">
        <v>39</v>
      </c>
      <c r="H4" s="5" t="s">
        <v>40</v>
      </c>
      <c r="I4" s="5" t="s">
        <v>39</v>
      </c>
      <c r="J4" s="5" t="s">
        <v>39</v>
      </c>
      <c r="K4" s="5" t="s">
        <v>39</v>
      </c>
      <c r="L4" s="9" t="s">
        <v>39</v>
      </c>
      <c r="M4" s="9" t="s">
        <v>39</v>
      </c>
      <c r="N4" s="9" t="s">
        <v>39</v>
      </c>
      <c r="O4" s="9" t="s">
        <v>39</v>
      </c>
      <c r="P4" s="9"/>
      <c r="Q4" s="9"/>
      <c r="R4" s="9"/>
      <c r="S4" s="9" t="s">
        <v>12</v>
      </c>
    </row>
    <row r="5" spans="1:19" ht="22.5" customHeight="1">
      <c r="A5" s="12" t="s">
        <v>13</v>
      </c>
      <c r="B5" s="4">
        <v>4111</v>
      </c>
      <c r="C5" s="4"/>
      <c r="D5" s="13">
        <v>78864</v>
      </c>
      <c r="E5" s="13">
        <v>38001</v>
      </c>
      <c r="F5" s="13">
        <v>18138</v>
      </c>
      <c r="G5" s="14">
        <v>70928</v>
      </c>
      <c r="H5" s="14">
        <v>27600</v>
      </c>
      <c r="I5" s="14">
        <v>11712</v>
      </c>
      <c r="J5" s="14">
        <v>18406</v>
      </c>
      <c r="K5" s="14">
        <v>12234</v>
      </c>
      <c r="L5" s="15">
        <v>17340</v>
      </c>
      <c r="M5" s="15">
        <v>49260</v>
      </c>
      <c r="N5" s="14">
        <v>1800</v>
      </c>
      <c r="O5" s="14"/>
      <c r="P5" s="14"/>
      <c r="Q5" s="14"/>
      <c r="R5" s="14"/>
      <c r="S5" s="4">
        <v>4111</v>
      </c>
    </row>
    <row r="6" spans="1:19" ht="22.5" customHeight="1">
      <c r="A6" s="12" t="s">
        <v>35</v>
      </c>
      <c r="B6" s="4">
        <v>4112</v>
      </c>
      <c r="C6" s="4"/>
      <c r="D6" s="14"/>
      <c r="E6" s="14"/>
      <c r="F6" s="14"/>
      <c r="G6" s="14"/>
      <c r="H6" s="14"/>
      <c r="I6" s="14"/>
      <c r="J6" s="14"/>
      <c r="K6" s="14"/>
      <c r="L6" s="15"/>
      <c r="M6" s="15">
        <v>2640</v>
      </c>
      <c r="N6" s="4"/>
      <c r="O6" s="14"/>
      <c r="P6" s="14"/>
      <c r="Q6" s="14"/>
      <c r="R6" s="14"/>
      <c r="S6" s="4">
        <v>4112</v>
      </c>
    </row>
    <row r="7" spans="1:19" ht="22.5" customHeight="1">
      <c r="A7" s="12" t="s">
        <v>14</v>
      </c>
      <c r="B7" s="4">
        <v>4115</v>
      </c>
      <c r="C7" s="4"/>
      <c r="D7" s="14"/>
      <c r="E7" s="14"/>
      <c r="F7" s="14"/>
      <c r="G7" s="14"/>
      <c r="H7" s="14"/>
      <c r="I7" s="14"/>
      <c r="J7" s="14"/>
      <c r="K7" s="14"/>
      <c r="L7" s="14">
        <v>400</v>
      </c>
      <c r="M7" s="14">
        <v>1000</v>
      </c>
      <c r="N7" s="14">
        <v>900</v>
      </c>
      <c r="O7" s="14"/>
      <c r="P7" s="14"/>
      <c r="Q7" s="14"/>
      <c r="R7" s="14"/>
      <c r="S7" s="4">
        <v>4115</v>
      </c>
    </row>
    <row r="8" spans="1:19" ht="22.5" customHeight="1">
      <c r="A8" s="12" t="s">
        <v>15</v>
      </c>
      <c r="B8" s="4">
        <v>4212</v>
      </c>
      <c r="C8" s="4"/>
      <c r="D8" s="14">
        <v>7800</v>
      </c>
      <c r="E8" s="14">
        <v>3000</v>
      </c>
      <c r="F8" s="14">
        <v>2300</v>
      </c>
      <c r="G8" s="14">
        <v>3800</v>
      </c>
      <c r="H8" s="14">
        <v>500</v>
      </c>
      <c r="I8" s="14">
        <v>1200</v>
      </c>
      <c r="J8" s="14">
        <v>2000</v>
      </c>
      <c r="K8" s="14"/>
      <c r="L8" s="14">
        <v>700</v>
      </c>
      <c r="M8" s="14"/>
      <c r="N8" s="14">
        <v>8000</v>
      </c>
      <c r="O8" s="14"/>
      <c r="P8" s="14"/>
      <c r="Q8" s="14"/>
      <c r="R8" s="14"/>
      <c r="S8" s="4">
        <v>4212</v>
      </c>
    </row>
    <row r="9" spans="1:19" ht="22.5" customHeight="1">
      <c r="A9" s="12" t="s">
        <v>16</v>
      </c>
      <c r="B9" s="4">
        <v>4213</v>
      </c>
      <c r="C9" s="4"/>
      <c r="D9" s="14">
        <v>1110</v>
      </c>
      <c r="E9" s="14">
        <v>400</v>
      </c>
      <c r="F9" s="14">
        <v>200</v>
      </c>
      <c r="G9" s="14">
        <v>300</v>
      </c>
      <c r="H9" s="14">
        <v>10</v>
      </c>
      <c r="I9" s="14">
        <v>100</v>
      </c>
      <c r="J9" s="14">
        <v>100</v>
      </c>
      <c r="K9" s="14">
        <v>38</v>
      </c>
      <c r="L9" s="14">
        <v>1275</v>
      </c>
      <c r="M9" s="14"/>
      <c r="N9" s="14"/>
      <c r="O9" s="14"/>
      <c r="P9" s="14"/>
      <c r="Q9" s="14"/>
      <c r="R9" s="14"/>
      <c r="S9" s="4">
        <v>4213</v>
      </c>
    </row>
    <row r="10" spans="1:19" ht="22.5" customHeight="1">
      <c r="A10" s="12" t="s">
        <v>17</v>
      </c>
      <c r="B10" s="4">
        <v>4214</v>
      </c>
      <c r="C10" s="4"/>
      <c r="D10" s="14">
        <v>210</v>
      </c>
      <c r="E10" s="14">
        <v>42</v>
      </c>
      <c r="F10" s="14">
        <v>120</v>
      </c>
      <c r="G10" s="14">
        <v>250</v>
      </c>
      <c r="H10" s="14">
        <v>72</v>
      </c>
      <c r="I10" s="14">
        <v>96</v>
      </c>
      <c r="J10" s="14">
        <v>150</v>
      </c>
      <c r="K10" s="14">
        <v>140</v>
      </c>
      <c r="L10" s="14">
        <v>240</v>
      </c>
      <c r="M10" s="14"/>
      <c r="N10" s="14"/>
      <c r="O10" s="14"/>
      <c r="P10" s="14"/>
      <c r="Q10" s="14"/>
      <c r="R10" s="14"/>
      <c r="S10" s="4">
        <v>4214</v>
      </c>
    </row>
    <row r="11" spans="1:19" ht="22.5" customHeight="1">
      <c r="A11" s="12" t="s">
        <v>18</v>
      </c>
      <c r="B11" s="4">
        <v>4215</v>
      </c>
      <c r="C11" s="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4">
        <v>4215</v>
      </c>
    </row>
    <row r="12" spans="1:19" ht="22.5" customHeight="1">
      <c r="A12" s="12" t="s">
        <v>36</v>
      </c>
      <c r="B12" s="4">
        <v>4216</v>
      </c>
      <c r="C12" s="4"/>
      <c r="D12" s="14"/>
      <c r="E12" s="14"/>
      <c r="F12" s="14"/>
      <c r="G12" s="14"/>
      <c r="H12" s="14"/>
      <c r="I12" s="14"/>
      <c r="J12" s="14"/>
      <c r="K12" s="14"/>
      <c r="L12" s="14"/>
      <c r="M12" s="14">
        <v>10812</v>
      </c>
      <c r="N12" s="14"/>
      <c r="O12" s="14"/>
      <c r="P12" s="14"/>
      <c r="Q12" s="14"/>
      <c r="R12" s="14"/>
      <c r="S12" s="4">
        <v>4216</v>
      </c>
    </row>
    <row r="13" spans="1:19" ht="22.5" customHeight="1">
      <c r="A13" s="16" t="s">
        <v>19</v>
      </c>
      <c r="B13" s="4">
        <v>4233</v>
      </c>
      <c r="C13" s="4"/>
      <c r="D13" s="14">
        <v>150</v>
      </c>
      <c r="E13" s="14"/>
      <c r="F13" s="14">
        <v>100</v>
      </c>
      <c r="G13" s="14">
        <v>100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4">
        <v>4233</v>
      </c>
    </row>
    <row r="14" spans="1:19" ht="22.5" customHeight="1">
      <c r="A14" s="12" t="s">
        <v>20</v>
      </c>
      <c r="B14" s="4">
        <v>4234</v>
      </c>
      <c r="C14" s="4"/>
      <c r="D14" s="14">
        <v>10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4">
        <v>4234</v>
      </c>
    </row>
    <row r="15" spans="1:19" ht="22.5" customHeight="1">
      <c r="A15" s="12" t="s">
        <v>21</v>
      </c>
      <c r="B15" s="4">
        <v>4239</v>
      </c>
      <c r="C15" s="4"/>
      <c r="D15" s="14">
        <v>330</v>
      </c>
      <c r="E15" s="14">
        <v>228</v>
      </c>
      <c r="F15" s="14">
        <v>160</v>
      </c>
      <c r="G15" s="14">
        <v>750</v>
      </c>
      <c r="H15" s="14">
        <v>10</v>
      </c>
      <c r="I15" s="14">
        <v>100</v>
      </c>
      <c r="J15" s="14">
        <v>690</v>
      </c>
      <c r="K15" s="14">
        <v>50</v>
      </c>
      <c r="L15" s="14">
        <v>1500</v>
      </c>
      <c r="M15" s="14">
        <v>1000</v>
      </c>
      <c r="N15" s="14">
        <v>300</v>
      </c>
      <c r="O15" s="14"/>
      <c r="P15" s="14"/>
      <c r="Q15" s="14"/>
      <c r="R15" s="14"/>
      <c r="S15" s="4">
        <v>4239</v>
      </c>
    </row>
    <row r="16" spans="1:19" ht="22.5" customHeight="1">
      <c r="A16" s="12" t="s">
        <v>22</v>
      </c>
      <c r="B16" s="4">
        <v>4251</v>
      </c>
      <c r="C16" s="4"/>
      <c r="D16" s="14">
        <v>500</v>
      </c>
      <c r="E16" s="14">
        <v>300</v>
      </c>
      <c r="F16" s="14">
        <v>50</v>
      </c>
      <c r="G16" s="14"/>
      <c r="H16" s="14"/>
      <c r="I16" s="14"/>
      <c r="J16" s="14">
        <v>400</v>
      </c>
      <c r="K16" s="14"/>
      <c r="L16" s="14"/>
      <c r="M16" s="14"/>
      <c r="N16" s="14"/>
      <c r="O16" s="14"/>
      <c r="P16" s="14"/>
      <c r="Q16" s="14"/>
      <c r="R16" s="14"/>
      <c r="S16" s="4">
        <v>4251</v>
      </c>
    </row>
    <row r="17" spans="1:19" ht="22.5" customHeight="1">
      <c r="A17" s="12" t="s">
        <v>23</v>
      </c>
      <c r="B17" s="4">
        <v>4252</v>
      </c>
      <c r="C17" s="4"/>
      <c r="D17" s="14">
        <v>300</v>
      </c>
      <c r="E17" s="14">
        <v>50</v>
      </c>
      <c r="F17" s="14"/>
      <c r="G17" s="14"/>
      <c r="H17" s="14"/>
      <c r="I17" s="14"/>
      <c r="J17" s="14"/>
      <c r="K17" s="14"/>
      <c r="L17" s="14">
        <v>500</v>
      </c>
      <c r="M17" s="14">
        <v>5000</v>
      </c>
      <c r="N17" s="14"/>
      <c r="O17" s="14"/>
      <c r="P17" s="14"/>
      <c r="Q17" s="14"/>
      <c r="R17" s="14"/>
      <c r="S17" s="4">
        <v>4252</v>
      </c>
    </row>
    <row r="18" spans="1:19" ht="22.5" customHeight="1">
      <c r="A18" s="12" t="s">
        <v>24</v>
      </c>
      <c r="B18" s="4">
        <v>4261</v>
      </c>
      <c r="C18" s="4"/>
      <c r="D18" s="14">
        <v>1090</v>
      </c>
      <c r="E18" s="14">
        <v>300</v>
      </c>
      <c r="F18" s="14">
        <v>150</v>
      </c>
      <c r="G18" s="14">
        <v>400</v>
      </c>
      <c r="H18" s="14">
        <v>80</v>
      </c>
      <c r="I18" s="14">
        <v>50</v>
      </c>
      <c r="J18" s="14">
        <v>160</v>
      </c>
      <c r="K18" s="14">
        <v>100</v>
      </c>
      <c r="L18" s="14"/>
      <c r="M18" s="14"/>
      <c r="N18" s="14"/>
      <c r="O18" s="14"/>
      <c r="P18" s="14"/>
      <c r="Q18" s="14"/>
      <c r="R18" s="14"/>
      <c r="S18" s="4">
        <v>4261</v>
      </c>
    </row>
    <row r="19" spans="1:19" ht="22.5" customHeight="1">
      <c r="A19" s="12" t="s">
        <v>25</v>
      </c>
      <c r="B19" s="4">
        <v>4266</v>
      </c>
      <c r="C19" s="4"/>
      <c r="D19" s="14">
        <v>100</v>
      </c>
      <c r="E19" s="14">
        <v>30</v>
      </c>
      <c r="F19" s="14">
        <v>20</v>
      </c>
      <c r="G19" s="14"/>
      <c r="H19" s="14"/>
      <c r="I19" s="14"/>
      <c r="J19" s="14"/>
      <c r="K19" s="14"/>
      <c r="L19" s="14"/>
      <c r="M19" s="4"/>
      <c r="N19" s="17"/>
      <c r="O19" s="17"/>
      <c r="P19" s="17"/>
      <c r="Q19" s="17"/>
      <c r="R19" s="17"/>
      <c r="S19" s="4">
        <v>4266</v>
      </c>
    </row>
    <row r="20" spans="1:19" ht="22.5" customHeight="1">
      <c r="A20" s="12" t="s">
        <v>26</v>
      </c>
      <c r="B20" s="4">
        <v>4267</v>
      </c>
      <c r="C20" s="4"/>
      <c r="D20" s="14">
        <v>30000</v>
      </c>
      <c r="E20" s="14">
        <v>9954</v>
      </c>
      <c r="F20" s="14">
        <v>4300</v>
      </c>
      <c r="G20" s="14">
        <v>400</v>
      </c>
      <c r="H20" s="14">
        <v>200</v>
      </c>
      <c r="I20" s="14">
        <v>60</v>
      </c>
      <c r="J20" s="14">
        <v>150</v>
      </c>
      <c r="K20" s="14">
        <v>100</v>
      </c>
      <c r="L20" s="14"/>
      <c r="M20" s="4"/>
      <c r="N20" s="17"/>
      <c r="O20" s="17"/>
      <c r="P20" s="17"/>
      <c r="Q20" s="17"/>
      <c r="R20" s="17"/>
      <c r="S20" s="4">
        <v>4267</v>
      </c>
    </row>
    <row r="21" spans="1:19" ht="22.5" customHeight="1">
      <c r="A21" s="12" t="s">
        <v>27</v>
      </c>
      <c r="B21" s="4">
        <v>4269</v>
      </c>
      <c r="C21" s="4"/>
      <c r="D21" s="14">
        <v>1434</v>
      </c>
      <c r="E21" s="14">
        <v>500</v>
      </c>
      <c r="F21" s="14">
        <v>300</v>
      </c>
      <c r="G21" s="14">
        <v>450</v>
      </c>
      <c r="H21" s="14">
        <v>100</v>
      </c>
      <c r="I21" s="14">
        <v>100</v>
      </c>
      <c r="J21" s="14">
        <v>400</v>
      </c>
      <c r="K21" s="14">
        <v>150</v>
      </c>
      <c r="L21" s="14">
        <v>3000</v>
      </c>
      <c r="M21" s="14">
        <v>1000</v>
      </c>
      <c r="N21" s="18">
        <v>1000</v>
      </c>
      <c r="O21" s="17"/>
      <c r="P21" s="17"/>
      <c r="Q21" s="17"/>
      <c r="R21" s="17"/>
      <c r="S21" s="4">
        <v>4269</v>
      </c>
    </row>
    <row r="22" spans="1:19" ht="22.5" customHeight="1">
      <c r="A22" s="12" t="s">
        <v>28</v>
      </c>
      <c r="B22" s="4">
        <v>4221</v>
      </c>
      <c r="C22" s="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7"/>
      <c r="Q22" s="17"/>
      <c r="R22" s="17"/>
      <c r="S22" s="4">
        <v>4221</v>
      </c>
    </row>
    <row r="23" spans="1:19" ht="22.5" customHeight="1">
      <c r="A23" s="12" t="s">
        <v>29</v>
      </c>
      <c r="B23" s="4">
        <v>4237</v>
      </c>
      <c r="C23" s="4"/>
      <c r="D23" s="14"/>
      <c r="E23" s="14"/>
      <c r="F23" s="14"/>
      <c r="G23" s="14"/>
      <c r="H23" s="14">
        <v>50</v>
      </c>
      <c r="I23" s="14"/>
      <c r="J23" s="14">
        <v>300</v>
      </c>
      <c r="K23" s="14">
        <v>60</v>
      </c>
      <c r="L23" s="14"/>
      <c r="M23" s="14"/>
      <c r="N23" s="17"/>
      <c r="O23" s="17"/>
      <c r="P23" s="17"/>
      <c r="Q23" s="17"/>
      <c r="R23" s="17"/>
      <c r="S23" s="4">
        <v>4237</v>
      </c>
    </row>
    <row r="24" spans="1:19" ht="22.5" customHeight="1">
      <c r="A24" s="12" t="s">
        <v>30</v>
      </c>
      <c r="B24" s="4">
        <v>4216</v>
      </c>
      <c r="C24" s="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7"/>
      <c r="O24" s="17"/>
      <c r="P24" s="17"/>
      <c r="Q24" s="17"/>
      <c r="R24" s="17"/>
      <c r="S24" s="4">
        <v>4216</v>
      </c>
    </row>
    <row r="25" spans="1:19" ht="22.5" customHeight="1">
      <c r="A25" s="12" t="s">
        <v>31</v>
      </c>
      <c r="B25" s="4">
        <v>4264</v>
      </c>
      <c r="C25" s="4"/>
      <c r="D25" s="14"/>
      <c r="E25" s="14"/>
      <c r="F25" s="14"/>
      <c r="G25" s="14"/>
      <c r="H25" s="14"/>
      <c r="I25" s="14"/>
      <c r="J25" s="14"/>
      <c r="K25" s="14"/>
      <c r="L25" s="14">
        <v>650</v>
      </c>
      <c r="M25" s="14">
        <v>15013</v>
      </c>
      <c r="N25" s="14"/>
      <c r="O25" s="17"/>
      <c r="P25" s="17"/>
      <c r="Q25" s="17"/>
      <c r="R25" s="17"/>
      <c r="S25" s="4">
        <v>4264</v>
      </c>
    </row>
    <row r="26" spans="1:19" ht="22.5" customHeight="1">
      <c r="A26" s="12"/>
      <c r="B26" s="4">
        <v>4637</v>
      </c>
      <c r="C26" s="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7">
        <v>1000</v>
      </c>
      <c r="P26" s="17">
        <v>1000</v>
      </c>
      <c r="Q26" s="17">
        <v>1000</v>
      </c>
      <c r="R26" s="17">
        <v>1000</v>
      </c>
      <c r="S26" s="4">
        <v>4637</v>
      </c>
    </row>
    <row r="27" spans="1:19" ht="22.5" customHeight="1">
      <c r="A27" s="12" t="s">
        <v>42</v>
      </c>
      <c r="B27" s="4">
        <v>4727</v>
      </c>
      <c r="C27" s="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17"/>
      <c r="Q27" s="17"/>
      <c r="R27" s="17"/>
      <c r="S27" s="4">
        <v>4727</v>
      </c>
    </row>
    <row r="28" spans="1:19" ht="22.5" customHeight="1">
      <c r="A28" s="12" t="s">
        <v>32</v>
      </c>
      <c r="B28" s="4">
        <v>4819</v>
      </c>
      <c r="C28" s="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7"/>
      <c r="P28" s="17"/>
      <c r="Q28" s="17"/>
      <c r="R28" s="17"/>
      <c r="S28" s="4">
        <v>4819</v>
      </c>
    </row>
    <row r="29" spans="1:19" ht="22.5" customHeight="1">
      <c r="A29" s="12" t="s">
        <v>33</v>
      </c>
      <c r="B29" s="4">
        <v>4822</v>
      </c>
      <c r="C29" s="4"/>
      <c r="D29" s="14"/>
      <c r="E29" s="14"/>
      <c r="F29" s="14"/>
      <c r="G29" s="14"/>
      <c r="H29" s="14"/>
      <c r="I29" s="14"/>
      <c r="J29" s="14"/>
      <c r="K29" s="14"/>
      <c r="L29" s="14"/>
      <c r="M29" s="14">
        <v>864</v>
      </c>
      <c r="N29" s="14"/>
      <c r="O29" s="14"/>
      <c r="P29" s="14"/>
      <c r="Q29" s="14"/>
      <c r="R29" s="14"/>
      <c r="S29" s="4">
        <v>4822</v>
      </c>
    </row>
    <row r="30" spans="1:19" ht="22.5" customHeight="1">
      <c r="A30" s="12" t="s">
        <v>34</v>
      </c>
      <c r="B30" s="4">
        <v>4823</v>
      </c>
      <c r="C30" s="4"/>
      <c r="D30" s="14"/>
      <c r="E30" s="14"/>
      <c r="F30" s="14"/>
      <c r="G30" s="14"/>
      <c r="H30" s="14"/>
      <c r="I30" s="14"/>
      <c r="J30" s="14"/>
      <c r="K30" s="14"/>
      <c r="L30" s="14">
        <v>25</v>
      </c>
      <c r="M30" s="14">
        <v>120</v>
      </c>
      <c r="N30" s="14"/>
      <c r="O30" s="14"/>
      <c r="P30" s="14"/>
      <c r="Q30" s="14"/>
      <c r="R30" s="14"/>
      <c r="S30" s="4">
        <v>4823</v>
      </c>
    </row>
    <row r="31" spans="1:20" ht="22.5" customHeight="1">
      <c r="A31" s="12" t="s">
        <v>37</v>
      </c>
      <c r="B31" s="4"/>
      <c r="C31" s="14">
        <v>23000</v>
      </c>
      <c r="D31" s="14">
        <f aca="true" t="shared" si="0" ref="D31:N31">SUM(D5:D30)</f>
        <v>121898</v>
      </c>
      <c r="E31" s="14">
        <f t="shared" si="0"/>
        <v>52805</v>
      </c>
      <c r="F31" s="14">
        <f t="shared" si="0"/>
        <v>25838</v>
      </c>
      <c r="G31" s="14">
        <f t="shared" si="0"/>
        <v>77378</v>
      </c>
      <c r="H31" s="14">
        <f t="shared" si="0"/>
        <v>28622</v>
      </c>
      <c r="I31" s="14">
        <f t="shared" si="0"/>
        <v>13418</v>
      </c>
      <c r="J31" s="14">
        <f t="shared" si="0"/>
        <v>22756</v>
      </c>
      <c r="K31" s="14">
        <f t="shared" si="0"/>
        <v>12872</v>
      </c>
      <c r="L31" s="14">
        <f t="shared" si="0"/>
        <v>25630</v>
      </c>
      <c r="M31" s="14">
        <f t="shared" si="0"/>
        <v>86709</v>
      </c>
      <c r="N31" s="14">
        <f t="shared" si="0"/>
        <v>12000</v>
      </c>
      <c r="O31" s="14">
        <f>SUM(O26:O30)</f>
        <v>1000</v>
      </c>
      <c r="P31" s="14">
        <f>SUM(P26:P30)</f>
        <v>1000</v>
      </c>
      <c r="Q31" s="14">
        <f>SUM(Q26:Q30)</f>
        <v>1000</v>
      </c>
      <c r="R31" s="14">
        <f>SUM(R26:R30)</f>
        <v>1000</v>
      </c>
      <c r="S31" s="4"/>
      <c r="T31" s="19">
        <f>C31+D31+E31+F31+G31+H31+I31+J31+K31+L31+M31+N31+O31+P31+Q31+R31</f>
        <v>506926</v>
      </c>
    </row>
    <row r="32" spans="1:19" ht="22.5" customHeight="1">
      <c r="A32" s="1"/>
      <c r="B32" s="4" t="s">
        <v>38</v>
      </c>
      <c r="C32" s="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4"/>
    </row>
    <row r="33" spans="1:3" ht="22.5" customHeight="1">
      <c r="A33" s="20"/>
      <c r="B33" s="19"/>
      <c r="C33" s="19"/>
    </row>
    <row r="34" spans="2:4" ht="22.5" customHeight="1">
      <c r="B34" s="19"/>
      <c r="C34" s="19"/>
      <c r="D34" s="19"/>
    </row>
  </sheetData>
  <sheetProtection/>
  <mergeCells count="5">
    <mergeCell ref="L3:N3"/>
    <mergeCell ref="A1:N1"/>
    <mergeCell ref="G2:H2"/>
    <mergeCell ref="I2:J2"/>
    <mergeCell ref="C2:F2"/>
  </mergeCells>
  <printOptions/>
  <pageMargins left="0.2" right="0.2" top="0.75" bottom="0.45" header="0.3" footer="0.3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25">
      <selection activeCell="H34" sqref="H34"/>
    </sheetView>
  </sheetViews>
  <sheetFormatPr defaultColWidth="10.421875" defaultRowHeight="15"/>
  <cols>
    <col min="1" max="3" width="10.421875" style="22" customWidth="1"/>
    <col min="4" max="4" width="13.28125" style="22" customWidth="1"/>
    <col min="5" max="5" width="14.7109375" style="22" customWidth="1"/>
    <col min="6" max="6" width="12.7109375" style="22" customWidth="1"/>
    <col min="7" max="8" width="11.7109375" style="22" customWidth="1"/>
    <col min="9" max="25" width="10.421875" style="22" customWidth="1"/>
    <col min="26" max="26" width="11.7109375" style="22" customWidth="1"/>
    <col min="27" max="27" width="10.8515625" style="22" customWidth="1"/>
    <col min="28" max="31" width="10.421875" style="22" customWidth="1"/>
    <col min="32" max="32" width="11.28125" style="22" customWidth="1"/>
    <col min="33" max="16384" width="10.421875" style="22" customWidth="1"/>
  </cols>
  <sheetData>
    <row r="1" spans="1:25" ht="22.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21"/>
    </row>
    <row r="2" spans="1:33" ht="20.25" customHeight="1">
      <c r="A2" s="23"/>
      <c r="B2" s="23"/>
      <c r="C2" s="38" t="s">
        <v>0</v>
      </c>
      <c r="D2" s="39"/>
      <c r="E2" s="39"/>
      <c r="F2" s="39"/>
      <c r="G2" s="39"/>
      <c r="H2" s="39"/>
      <c r="I2" s="40"/>
      <c r="J2" s="38" t="s">
        <v>1</v>
      </c>
      <c r="K2" s="39"/>
      <c r="L2" s="39"/>
      <c r="M2" s="40"/>
      <c r="N2" s="38" t="s">
        <v>2</v>
      </c>
      <c r="O2" s="39"/>
      <c r="P2" s="39"/>
      <c r="Q2" s="40"/>
      <c r="R2" s="41" t="s">
        <v>3</v>
      </c>
      <c r="S2" s="42"/>
      <c r="T2" s="38" t="s">
        <v>4</v>
      </c>
      <c r="U2" s="40"/>
      <c r="V2" s="38" t="s">
        <v>5</v>
      </c>
      <c r="W2" s="40"/>
      <c r="X2" s="38" t="s">
        <v>6</v>
      </c>
      <c r="Y2" s="40"/>
      <c r="Z2" s="23" t="s">
        <v>51</v>
      </c>
      <c r="AA2" s="23"/>
      <c r="AB2" s="23" t="s">
        <v>52</v>
      </c>
      <c r="AC2" s="23"/>
      <c r="AD2" s="23" t="s">
        <v>45</v>
      </c>
      <c r="AE2" s="23"/>
      <c r="AF2" s="23" t="s">
        <v>46</v>
      </c>
      <c r="AG2" s="23"/>
    </row>
    <row r="3" spans="1:33" ht="25.5" customHeight="1">
      <c r="A3" s="23"/>
      <c r="B3" s="23"/>
      <c r="C3" s="24" t="s">
        <v>47</v>
      </c>
      <c r="D3" s="43" t="s">
        <v>48</v>
      </c>
      <c r="E3" s="44"/>
      <c r="F3" s="41" t="s">
        <v>8</v>
      </c>
      <c r="G3" s="42"/>
      <c r="H3" s="38" t="s">
        <v>9</v>
      </c>
      <c r="I3" s="40"/>
      <c r="J3" s="41" t="s">
        <v>7</v>
      </c>
      <c r="K3" s="42"/>
      <c r="L3" s="41" t="s">
        <v>8</v>
      </c>
      <c r="M3" s="42"/>
      <c r="N3" s="41" t="s">
        <v>7</v>
      </c>
      <c r="O3" s="42"/>
      <c r="P3" s="38" t="s">
        <v>8</v>
      </c>
      <c r="Q3" s="40"/>
      <c r="R3" s="38" t="s">
        <v>7</v>
      </c>
      <c r="S3" s="40"/>
      <c r="T3" s="38" t="s">
        <v>10</v>
      </c>
      <c r="U3" s="39"/>
      <c r="V3" s="39"/>
      <c r="W3" s="39"/>
      <c r="X3" s="39"/>
      <c r="Y3" s="40"/>
      <c r="Z3" s="23"/>
      <c r="AA3" s="23"/>
      <c r="AB3" s="23"/>
      <c r="AC3" s="23"/>
      <c r="AD3" s="23"/>
      <c r="AE3" s="23"/>
      <c r="AF3" s="23"/>
      <c r="AG3" s="23"/>
    </row>
    <row r="4" spans="1:33" ht="22.5" customHeight="1">
      <c r="A4" s="23" t="s">
        <v>11</v>
      </c>
      <c r="B4" s="25" t="s">
        <v>12</v>
      </c>
      <c r="C4" s="25"/>
      <c r="D4" s="23" t="s">
        <v>39</v>
      </c>
      <c r="E4" s="23" t="s">
        <v>50</v>
      </c>
      <c r="F4" s="23" t="s">
        <v>39</v>
      </c>
      <c r="G4" s="23" t="s">
        <v>50</v>
      </c>
      <c r="H4" s="23" t="s">
        <v>39</v>
      </c>
      <c r="I4" s="23" t="s">
        <v>50</v>
      </c>
      <c r="J4" s="23" t="s">
        <v>39</v>
      </c>
      <c r="K4" s="23" t="s">
        <v>50</v>
      </c>
      <c r="L4" s="23" t="s">
        <v>40</v>
      </c>
      <c r="M4" s="23" t="s">
        <v>50</v>
      </c>
      <c r="N4" s="23" t="s">
        <v>39</v>
      </c>
      <c r="O4" s="23" t="s">
        <v>50</v>
      </c>
      <c r="P4" s="23" t="s">
        <v>39</v>
      </c>
      <c r="Q4" s="23" t="s">
        <v>50</v>
      </c>
      <c r="R4" s="23" t="s">
        <v>39</v>
      </c>
      <c r="S4" s="23" t="s">
        <v>50</v>
      </c>
      <c r="T4" s="25" t="s">
        <v>39</v>
      </c>
      <c r="U4" s="25" t="s">
        <v>50</v>
      </c>
      <c r="V4" s="25" t="s">
        <v>39</v>
      </c>
      <c r="W4" s="25" t="s">
        <v>50</v>
      </c>
      <c r="X4" s="25" t="s">
        <v>39</v>
      </c>
      <c r="Y4" s="25" t="s">
        <v>50</v>
      </c>
      <c r="Z4" s="23"/>
      <c r="AA4" s="23"/>
      <c r="AB4" s="23"/>
      <c r="AC4" s="23"/>
      <c r="AD4" s="23"/>
      <c r="AE4" s="23"/>
      <c r="AF4" s="23"/>
      <c r="AG4" s="23"/>
    </row>
    <row r="5" spans="1:33" ht="22.5" customHeight="1">
      <c r="A5" s="23" t="s">
        <v>13</v>
      </c>
      <c r="B5" s="23">
        <v>4111</v>
      </c>
      <c r="C5" s="23"/>
      <c r="D5" s="26">
        <v>79055</v>
      </c>
      <c r="E5" s="27">
        <v>20282.6</v>
      </c>
      <c r="F5" s="27">
        <v>39202.5</v>
      </c>
      <c r="G5" s="27">
        <v>10026</v>
      </c>
      <c r="H5" s="27">
        <v>19272</v>
      </c>
      <c r="I5" s="27">
        <v>3236</v>
      </c>
      <c r="J5" s="26">
        <v>71789.1</v>
      </c>
      <c r="K5" s="26">
        <v>16386.65</v>
      </c>
      <c r="L5" s="26">
        <v>27600</v>
      </c>
      <c r="M5" s="26">
        <v>6872.1</v>
      </c>
      <c r="N5" s="26">
        <v>11853.15</v>
      </c>
      <c r="O5" s="26">
        <v>2967</v>
      </c>
      <c r="P5" s="26">
        <v>18561.6</v>
      </c>
      <c r="Q5" s="26">
        <v>2529.342</v>
      </c>
      <c r="R5" s="26">
        <v>12234</v>
      </c>
      <c r="S5" s="26">
        <v>3287.9</v>
      </c>
      <c r="T5" s="28">
        <v>13405.5</v>
      </c>
      <c r="U5" s="28">
        <v>4321.907</v>
      </c>
      <c r="V5" s="28">
        <v>49261.1</v>
      </c>
      <c r="W5" s="28">
        <v>12775.77</v>
      </c>
      <c r="X5" s="26">
        <v>1800</v>
      </c>
      <c r="Y5" s="26">
        <v>296.292</v>
      </c>
      <c r="Z5" s="23"/>
      <c r="AA5" s="23"/>
      <c r="AB5" s="23"/>
      <c r="AC5" s="23"/>
      <c r="AD5" s="23"/>
      <c r="AE5" s="23"/>
      <c r="AF5" s="23"/>
      <c r="AG5" s="23"/>
    </row>
    <row r="6" spans="1:33" ht="22.5" customHeight="1">
      <c r="A6" s="23" t="s">
        <v>35</v>
      </c>
      <c r="B6" s="23">
        <v>4112</v>
      </c>
      <c r="C6" s="23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>
        <v>100</v>
      </c>
      <c r="U6" s="28">
        <v>100</v>
      </c>
      <c r="V6" s="28">
        <v>2865</v>
      </c>
      <c r="W6" s="28">
        <v>225</v>
      </c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2.5" customHeight="1">
      <c r="A7" s="23" t="s">
        <v>14</v>
      </c>
      <c r="B7" s="23">
        <v>4115</v>
      </c>
      <c r="C7" s="23"/>
      <c r="D7" s="26">
        <v>100</v>
      </c>
      <c r="E7" s="26">
        <v>67.1</v>
      </c>
      <c r="F7" s="26"/>
      <c r="G7" s="26"/>
      <c r="H7" s="26"/>
      <c r="I7" s="26"/>
      <c r="J7" s="26"/>
      <c r="K7" s="26"/>
      <c r="L7" s="26"/>
      <c r="M7" s="26"/>
      <c r="N7" s="26">
        <v>62.75</v>
      </c>
      <c r="O7" s="26">
        <v>62.75</v>
      </c>
      <c r="P7" s="26"/>
      <c r="Q7" s="26"/>
      <c r="R7" s="26"/>
      <c r="S7" s="26"/>
      <c r="T7" s="26">
        <v>400</v>
      </c>
      <c r="U7" s="26"/>
      <c r="V7" s="26">
        <v>1000</v>
      </c>
      <c r="W7" s="26">
        <v>96</v>
      </c>
      <c r="X7" s="26">
        <v>366.391</v>
      </c>
      <c r="Y7" s="26">
        <v>0</v>
      </c>
      <c r="Z7" s="23"/>
      <c r="AA7" s="23"/>
      <c r="AB7" s="23"/>
      <c r="AC7" s="23"/>
      <c r="AD7" s="23"/>
      <c r="AE7" s="23"/>
      <c r="AF7" s="23"/>
      <c r="AG7" s="23"/>
    </row>
    <row r="8" spans="1:33" ht="22.5" customHeight="1">
      <c r="A8" s="23" t="s">
        <v>15</v>
      </c>
      <c r="B8" s="23">
        <v>4212</v>
      </c>
      <c r="C8" s="23"/>
      <c r="D8" s="26">
        <v>7800</v>
      </c>
      <c r="E8" s="26">
        <v>3265</v>
      </c>
      <c r="F8" s="26">
        <v>2200</v>
      </c>
      <c r="G8" s="26">
        <v>1209.3</v>
      </c>
      <c r="H8" s="26">
        <v>1400</v>
      </c>
      <c r="I8" s="26">
        <v>691</v>
      </c>
      <c r="J8" s="26">
        <v>3800</v>
      </c>
      <c r="K8" s="26">
        <v>1835.2</v>
      </c>
      <c r="L8" s="26">
        <v>500</v>
      </c>
      <c r="M8" s="26">
        <v>275.1</v>
      </c>
      <c r="N8" s="26">
        <v>1200</v>
      </c>
      <c r="O8" s="26">
        <v>1003</v>
      </c>
      <c r="P8" s="26">
        <v>2000</v>
      </c>
      <c r="Q8" s="26">
        <v>807.296</v>
      </c>
      <c r="R8" s="26"/>
      <c r="S8" s="26"/>
      <c r="T8" s="26">
        <v>700</v>
      </c>
      <c r="U8" s="26">
        <v>258.916</v>
      </c>
      <c r="V8" s="26"/>
      <c r="W8" s="26"/>
      <c r="X8" s="26">
        <v>8000</v>
      </c>
      <c r="Y8" s="26">
        <v>2289.768</v>
      </c>
      <c r="Z8" s="23"/>
      <c r="AA8" s="23"/>
      <c r="AB8" s="23"/>
      <c r="AC8" s="23"/>
      <c r="AD8" s="23"/>
      <c r="AE8" s="23"/>
      <c r="AF8" s="23"/>
      <c r="AG8" s="23"/>
    </row>
    <row r="9" spans="1:33" ht="22.5" customHeight="1">
      <c r="A9" s="23" t="s">
        <v>16</v>
      </c>
      <c r="B9" s="23">
        <v>4213</v>
      </c>
      <c r="C9" s="23"/>
      <c r="D9" s="26">
        <v>1110</v>
      </c>
      <c r="E9" s="26">
        <v>209.7</v>
      </c>
      <c r="F9" s="26">
        <v>300</v>
      </c>
      <c r="G9" s="26">
        <v>60.1</v>
      </c>
      <c r="H9" s="26">
        <v>200</v>
      </c>
      <c r="I9" s="26">
        <v>50</v>
      </c>
      <c r="J9" s="26">
        <v>300</v>
      </c>
      <c r="K9" s="26">
        <v>21.3</v>
      </c>
      <c r="L9" s="26">
        <v>10</v>
      </c>
      <c r="M9" s="26">
        <v>1.6</v>
      </c>
      <c r="N9" s="26">
        <v>100</v>
      </c>
      <c r="O9" s="26">
        <v>20.6</v>
      </c>
      <c r="P9" s="26">
        <v>50</v>
      </c>
      <c r="Q9" s="26">
        <v>6</v>
      </c>
      <c r="R9" s="26">
        <v>38</v>
      </c>
      <c r="S9" s="26">
        <v>6.3</v>
      </c>
      <c r="T9" s="26">
        <v>1595</v>
      </c>
      <c r="U9" s="26">
        <v>160</v>
      </c>
      <c r="V9" s="26"/>
      <c r="W9" s="26"/>
      <c r="X9" s="26"/>
      <c r="Y9" s="26"/>
      <c r="Z9" s="23"/>
      <c r="AA9" s="23"/>
      <c r="AB9" s="23"/>
      <c r="AC9" s="23"/>
      <c r="AD9" s="23"/>
      <c r="AE9" s="23"/>
      <c r="AF9" s="23"/>
      <c r="AG9" s="23"/>
    </row>
    <row r="10" spans="1:33" ht="22.5" customHeight="1">
      <c r="A10" s="23" t="s">
        <v>17</v>
      </c>
      <c r="B10" s="23">
        <v>4214</v>
      </c>
      <c r="C10" s="23"/>
      <c r="D10" s="26">
        <v>210</v>
      </c>
      <c r="E10" s="26">
        <v>36.2</v>
      </c>
      <c r="F10" s="26">
        <v>42</v>
      </c>
      <c r="G10" s="26">
        <v>10.5</v>
      </c>
      <c r="H10" s="26">
        <v>120</v>
      </c>
      <c r="I10" s="26">
        <v>30</v>
      </c>
      <c r="J10" s="26">
        <v>250</v>
      </c>
      <c r="K10" s="26">
        <v>15.2</v>
      </c>
      <c r="L10" s="26">
        <v>72</v>
      </c>
      <c r="M10" s="26">
        <v>18</v>
      </c>
      <c r="N10" s="26">
        <v>96</v>
      </c>
      <c r="O10" s="26">
        <v>24</v>
      </c>
      <c r="P10" s="26">
        <v>150</v>
      </c>
      <c r="Q10" s="26">
        <v>24</v>
      </c>
      <c r="R10" s="26">
        <v>140</v>
      </c>
      <c r="S10" s="26">
        <v>32.4</v>
      </c>
      <c r="T10" s="26">
        <v>260</v>
      </c>
      <c r="U10" s="26">
        <v>60</v>
      </c>
      <c r="V10" s="26"/>
      <c r="W10" s="26"/>
      <c r="X10" s="26"/>
      <c r="Y10" s="26"/>
      <c r="Z10" s="23"/>
      <c r="AA10" s="23"/>
      <c r="AB10" s="23"/>
      <c r="AC10" s="23"/>
      <c r="AD10" s="23"/>
      <c r="AE10" s="23"/>
      <c r="AF10" s="23"/>
      <c r="AG10" s="23"/>
    </row>
    <row r="11" spans="1:33" ht="22.5" customHeight="1">
      <c r="A11" s="23" t="s">
        <v>18</v>
      </c>
      <c r="B11" s="23">
        <v>4215</v>
      </c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3"/>
      <c r="AA11" s="23"/>
      <c r="AB11" s="23"/>
      <c r="AC11" s="23"/>
      <c r="AD11" s="23"/>
      <c r="AE11" s="23"/>
      <c r="AF11" s="23"/>
      <c r="AG11" s="23"/>
    </row>
    <row r="12" spans="1:33" ht="22.5" customHeight="1">
      <c r="A12" s="23" t="s">
        <v>36</v>
      </c>
      <c r="B12" s="23">
        <v>4216</v>
      </c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>
        <v>10812</v>
      </c>
      <c r="W12" s="26">
        <v>1802</v>
      </c>
      <c r="X12" s="26"/>
      <c r="Y12" s="26"/>
      <c r="Z12" s="23"/>
      <c r="AA12" s="23"/>
      <c r="AB12" s="23"/>
      <c r="AC12" s="23"/>
      <c r="AD12" s="23"/>
      <c r="AE12" s="23"/>
      <c r="AF12" s="23"/>
      <c r="AG12" s="23"/>
    </row>
    <row r="13" spans="1:33" ht="22.5" customHeight="1">
      <c r="A13" s="29" t="s">
        <v>19</v>
      </c>
      <c r="B13" s="23">
        <v>4233</v>
      </c>
      <c r="C13" s="23"/>
      <c r="D13" s="26">
        <v>150</v>
      </c>
      <c r="E13" s="26">
        <v>0</v>
      </c>
      <c r="F13" s="26"/>
      <c r="G13" s="26"/>
      <c r="H13" s="26">
        <v>100</v>
      </c>
      <c r="I13" s="26">
        <v>0</v>
      </c>
      <c r="J13" s="26">
        <v>100</v>
      </c>
      <c r="K13" s="26">
        <v>0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3"/>
      <c r="AA13" s="23"/>
      <c r="AB13" s="23"/>
      <c r="AC13" s="23"/>
      <c r="AD13" s="23"/>
      <c r="AE13" s="23"/>
      <c r="AF13" s="23"/>
      <c r="AG13" s="23"/>
    </row>
    <row r="14" spans="1:33" ht="22.5" customHeight="1">
      <c r="A14" s="23" t="s">
        <v>20</v>
      </c>
      <c r="B14" s="23">
        <v>4234</v>
      </c>
      <c r="C14" s="23"/>
      <c r="D14" s="26">
        <v>10</v>
      </c>
      <c r="E14" s="26">
        <v>10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3"/>
      <c r="AA14" s="23"/>
      <c r="AB14" s="23"/>
      <c r="AC14" s="23"/>
      <c r="AD14" s="23"/>
      <c r="AE14" s="23"/>
      <c r="AF14" s="23"/>
      <c r="AG14" s="23"/>
    </row>
    <row r="15" spans="1:33" ht="22.5" customHeight="1">
      <c r="A15" s="23" t="s">
        <v>21</v>
      </c>
      <c r="B15" s="23">
        <v>4239</v>
      </c>
      <c r="C15" s="23"/>
      <c r="D15" s="26">
        <v>1446</v>
      </c>
      <c r="E15" s="26">
        <v>998.9</v>
      </c>
      <c r="F15" s="26">
        <v>200</v>
      </c>
      <c r="G15" s="26">
        <v>65.4</v>
      </c>
      <c r="H15" s="26">
        <v>160</v>
      </c>
      <c r="I15" s="26">
        <v>7</v>
      </c>
      <c r="J15" s="26">
        <v>750</v>
      </c>
      <c r="K15" s="26">
        <v>14.47</v>
      </c>
      <c r="L15" s="26">
        <v>44.7</v>
      </c>
      <c r="M15" s="26">
        <v>0</v>
      </c>
      <c r="N15" s="26">
        <v>100</v>
      </c>
      <c r="O15" s="26">
        <v>0</v>
      </c>
      <c r="P15" s="26">
        <v>700</v>
      </c>
      <c r="Q15" s="26">
        <v>358.04</v>
      </c>
      <c r="R15" s="26">
        <v>50</v>
      </c>
      <c r="S15" s="26">
        <v>3</v>
      </c>
      <c r="T15" s="26">
        <v>4910</v>
      </c>
      <c r="U15" s="26">
        <v>165.65</v>
      </c>
      <c r="V15" s="26">
        <v>1000</v>
      </c>
      <c r="W15" s="26">
        <v>781.52</v>
      </c>
      <c r="X15" s="26">
        <v>300</v>
      </c>
      <c r="Y15" s="26">
        <v>230</v>
      </c>
      <c r="Z15" s="23"/>
      <c r="AA15" s="23"/>
      <c r="AB15" s="23"/>
      <c r="AC15" s="23"/>
      <c r="AD15" s="23"/>
      <c r="AE15" s="23"/>
      <c r="AF15" s="23"/>
      <c r="AG15" s="23"/>
    </row>
    <row r="16" spans="1:33" ht="22.5" customHeight="1">
      <c r="A16" s="23" t="s">
        <v>22</v>
      </c>
      <c r="B16" s="23">
        <v>4251</v>
      </c>
      <c r="C16" s="23"/>
      <c r="D16" s="26">
        <v>1900</v>
      </c>
      <c r="E16" s="26">
        <v>1885.5</v>
      </c>
      <c r="F16" s="26">
        <v>50</v>
      </c>
      <c r="G16" s="26">
        <v>0</v>
      </c>
      <c r="H16" s="26">
        <v>50</v>
      </c>
      <c r="I16" s="26">
        <v>0</v>
      </c>
      <c r="J16" s="26"/>
      <c r="K16" s="26"/>
      <c r="L16" s="26"/>
      <c r="M16" s="26"/>
      <c r="N16" s="26"/>
      <c r="O16" s="26"/>
      <c r="P16" s="26">
        <v>200</v>
      </c>
      <c r="Q16" s="26">
        <v>17.3</v>
      </c>
      <c r="R16" s="26"/>
      <c r="S16" s="26"/>
      <c r="T16" s="26"/>
      <c r="U16" s="26"/>
      <c r="V16" s="26"/>
      <c r="W16" s="26"/>
      <c r="X16" s="26"/>
      <c r="Y16" s="26"/>
      <c r="Z16" s="23"/>
      <c r="AA16" s="23"/>
      <c r="AB16" s="23"/>
      <c r="AC16" s="23"/>
      <c r="AD16" s="23"/>
      <c r="AE16" s="23"/>
      <c r="AF16" s="23"/>
      <c r="AG16" s="23"/>
    </row>
    <row r="17" spans="1:33" ht="22.5" customHeight="1">
      <c r="A17" s="23" t="s">
        <v>23</v>
      </c>
      <c r="B17" s="23">
        <v>4252</v>
      </c>
      <c r="C17" s="23"/>
      <c r="D17" s="26">
        <v>400</v>
      </c>
      <c r="E17" s="26">
        <v>400</v>
      </c>
      <c r="F17" s="26">
        <v>20</v>
      </c>
      <c r="G17" s="26">
        <v>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>
        <v>500</v>
      </c>
      <c r="U17" s="26">
        <v>116</v>
      </c>
      <c r="V17" s="26">
        <v>5000</v>
      </c>
      <c r="W17" s="26">
        <v>1353.58</v>
      </c>
      <c r="X17" s="26">
        <v>500</v>
      </c>
      <c r="Y17" s="26">
        <v>283.2</v>
      </c>
      <c r="Z17" s="23"/>
      <c r="AA17" s="23"/>
      <c r="AB17" s="23"/>
      <c r="AC17" s="23"/>
      <c r="AD17" s="23"/>
      <c r="AE17" s="23"/>
      <c r="AF17" s="23"/>
      <c r="AG17" s="23"/>
    </row>
    <row r="18" spans="1:33" ht="22.5" customHeight="1">
      <c r="A18" s="23" t="s">
        <v>24</v>
      </c>
      <c r="B18" s="23">
        <v>4261</v>
      </c>
      <c r="C18" s="23"/>
      <c r="D18" s="26">
        <v>1000</v>
      </c>
      <c r="E18" s="26">
        <v>185.9</v>
      </c>
      <c r="F18" s="26">
        <v>100</v>
      </c>
      <c r="G18" s="26">
        <v>27</v>
      </c>
      <c r="H18" s="26">
        <v>150</v>
      </c>
      <c r="I18" s="26">
        <v>0</v>
      </c>
      <c r="J18" s="26">
        <v>400</v>
      </c>
      <c r="K18" s="26">
        <v>30</v>
      </c>
      <c r="L18" s="26">
        <v>80</v>
      </c>
      <c r="M18" s="26">
        <v>12.6</v>
      </c>
      <c r="N18" s="26">
        <v>50</v>
      </c>
      <c r="O18" s="26">
        <v>0</v>
      </c>
      <c r="P18" s="26">
        <v>160</v>
      </c>
      <c r="Q18" s="26">
        <v>8.3</v>
      </c>
      <c r="R18" s="26">
        <v>100</v>
      </c>
      <c r="S18" s="26"/>
      <c r="T18" s="26">
        <v>150</v>
      </c>
      <c r="U18" s="26">
        <v>42.73</v>
      </c>
      <c r="V18" s="26"/>
      <c r="W18" s="26"/>
      <c r="X18" s="26"/>
      <c r="Y18" s="26"/>
      <c r="Z18" s="23"/>
      <c r="AA18" s="23"/>
      <c r="AB18" s="23"/>
      <c r="AC18" s="23"/>
      <c r="AD18" s="23"/>
      <c r="AE18" s="23"/>
      <c r="AF18" s="23"/>
      <c r="AG18" s="23"/>
    </row>
    <row r="19" spans="1:33" ht="22.5" customHeight="1">
      <c r="A19" s="23" t="s">
        <v>25</v>
      </c>
      <c r="B19" s="23">
        <v>4266</v>
      </c>
      <c r="C19" s="23"/>
      <c r="D19" s="26">
        <v>100</v>
      </c>
      <c r="E19" s="26">
        <v>0</v>
      </c>
      <c r="F19" s="26">
        <v>20</v>
      </c>
      <c r="G19" s="26"/>
      <c r="H19" s="26">
        <v>20</v>
      </c>
      <c r="I19" s="26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3"/>
      <c r="W19" s="23"/>
      <c r="X19" s="26"/>
      <c r="Y19" s="26"/>
      <c r="Z19" s="23"/>
      <c r="AA19" s="23"/>
      <c r="AB19" s="23"/>
      <c r="AC19" s="23"/>
      <c r="AD19" s="23"/>
      <c r="AE19" s="23"/>
      <c r="AF19" s="23"/>
      <c r="AG19" s="23"/>
    </row>
    <row r="20" spans="1:33" ht="22.5" customHeight="1">
      <c r="A20" s="23" t="s">
        <v>26</v>
      </c>
      <c r="B20" s="23">
        <v>4267</v>
      </c>
      <c r="C20" s="23"/>
      <c r="D20" s="26">
        <v>27185.2</v>
      </c>
      <c r="E20" s="26">
        <v>3145.7</v>
      </c>
      <c r="F20" s="26">
        <v>10303</v>
      </c>
      <c r="G20" s="26">
        <v>714.4</v>
      </c>
      <c r="H20" s="26">
        <v>4320</v>
      </c>
      <c r="I20" s="26">
        <v>358</v>
      </c>
      <c r="J20" s="26">
        <v>400</v>
      </c>
      <c r="K20" s="26">
        <v>35</v>
      </c>
      <c r="L20" s="26">
        <v>200</v>
      </c>
      <c r="M20" s="26">
        <v>0</v>
      </c>
      <c r="N20" s="26">
        <v>60</v>
      </c>
      <c r="O20" s="26">
        <v>0</v>
      </c>
      <c r="P20" s="26">
        <v>150</v>
      </c>
      <c r="Q20" s="26">
        <v>19.45</v>
      </c>
      <c r="R20" s="26">
        <v>100</v>
      </c>
      <c r="S20" s="26"/>
      <c r="T20" s="26">
        <v>50</v>
      </c>
      <c r="U20" s="26">
        <v>29.3</v>
      </c>
      <c r="V20" s="23"/>
      <c r="W20" s="23"/>
      <c r="X20" s="26"/>
      <c r="Y20" s="26"/>
      <c r="Z20" s="23"/>
      <c r="AA20" s="23"/>
      <c r="AB20" s="23"/>
      <c r="AC20" s="23"/>
      <c r="AD20" s="23"/>
      <c r="AE20" s="23"/>
      <c r="AF20" s="23"/>
      <c r="AG20" s="23"/>
    </row>
    <row r="21" spans="1:33" ht="22.5" customHeight="1">
      <c r="A21" s="23" t="s">
        <v>27</v>
      </c>
      <c r="B21" s="23">
        <v>4269</v>
      </c>
      <c r="C21" s="23"/>
      <c r="D21" s="26">
        <v>1534</v>
      </c>
      <c r="E21" s="26">
        <v>0</v>
      </c>
      <c r="F21" s="26">
        <v>370</v>
      </c>
      <c r="G21" s="26">
        <v>36.1</v>
      </c>
      <c r="H21" s="26">
        <v>450</v>
      </c>
      <c r="I21" s="26">
        <v>50</v>
      </c>
      <c r="J21" s="26">
        <v>100</v>
      </c>
      <c r="K21" s="26">
        <v>100</v>
      </c>
      <c r="L21" s="26">
        <v>100</v>
      </c>
      <c r="M21" s="26">
        <v>12</v>
      </c>
      <c r="N21" s="26">
        <v>100</v>
      </c>
      <c r="O21" s="26">
        <v>0</v>
      </c>
      <c r="P21" s="26">
        <v>600</v>
      </c>
      <c r="Q21" s="26">
        <v>93.55</v>
      </c>
      <c r="R21" s="26">
        <v>150</v>
      </c>
      <c r="S21" s="26"/>
      <c r="T21" s="26">
        <v>3000</v>
      </c>
      <c r="U21" s="26">
        <v>242.943</v>
      </c>
      <c r="V21" s="26">
        <v>1000</v>
      </c>
      <c r="W21" s="26">
        <v>344.1</v>
      </c>
      <c r="X21" s="26">
        <v>1000</v>
      </c>
      <c r="Y21" s="26">
        <v>73.9</v>
      </c>
      <c r="Z21" s="23"/>
      <c r="AA21" s="23"/>
      <c r="AB21" s="23"/>
      <c r="AC21" s="23"/>
      <c r="AD21" s="23"/>
      <c r="AE21" s="23"/>
      <c r="AF21" s="23"/>
      <c r="AG21" s="23"/>
    </row>
    <row r="22" spans="1:33" ht="22.5" customHeight="1">
      <c r="A22" s="23" t="s">
        <v>28</v>
      </c>
      <c r="B22" s="23">
        <v>4221</v>
      </c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3"/>
      <c r="AA22" s="23"/>
      <c r="AB22" s="23"/>
      <c r="AC22" s="23"/>
      <c r="AD22" s="23"/>
      <c r="AE22" s="23"/>
      <c r="AF22" s="23"/>
      <c r="AG22" s="23"/>
    </row>
    <row r="23" spans="1:33" ht="22.5" customHeight="1">
      <c r="A23" s="23" t="s">
        <v>29</v>
      </c>
      <c r="B23" s="23">
        <v>4237</v>
      </c>
      <c r="C23" s="23"/>
      <c r="D23" s="26">
        <v>120</v>
      </c>
      <c r="E23" s="26">
        <v>120</v>
      </c>
      <c r="F23" s="26">
        <v>90</v>
      </c>
      <c r="G23" s="26">
        <v>90</v>
      </c>
      <c r="H23" s="26"/>
      <c r="I23" s="26"/>
      <c r="J23" s="26"/>
      <c r="K23" s="26"/>
      <c r="L23" s="26">
        <v>90</v>
      </c>
      <c r="M23" s="26">
        <v>40</v>
      </c>
      <c r="N23" s="26">
        <v>30</v>
      </c>
      <c r="O23" s="26">
        <v>30</v>
      </c>
      <c r="P23" s="26">
        <v>280</v>
      </c>
      <c r="Q23" s="26">
        <v>30</v>
      </c>
      <c r="R23" s="26">
        <v>110</v>
      </c>
      <c r="S23" s="26">
        <v>50</v>
      </c>
      <c r="T23" s="26"/>
      <c r="U23" s="26"/>
      <c r="V23" s="26"/>
      <c r="W23" s="26"/>
      <c r="X23" s="26"/>
      <c r="Y23" s="26"/>
      <c r="Z23" s="23"/>
      <c r="AA23" s="23"/>
      <c r="AB23" s="23"/>
      <c r="AC23" s="23"/>
      <c r="AD23" s="23"/>
      <c r="AE23" s="23"/>
      <c r="AF23" s="23"/>
      <c r="AG23" s="23"/>
    </row>
    <row r="24" spans="1:33" ht="22.5" customHeight="1">
      <c r="A24" s="23" t="s">
        <v>30</v>
      </c>
      <c r="B24" s="23">
        <v>4216</v>
      </c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3"/>
      <c r="AA24" s="23"/>
      <c r="AB24" s="23"/>
      <c r="AC24" s="23"/>
      <c r="AD24" s="23"/>
      <c r="AE24" s="23"/>
      <c r="AF24" s="23"/>
      <c r="AG24" s="23"/>
    </row>
    <row r="25" spans="1:33" ht="22.5" customHeight="1">
      <c r="A25" s="23" t="s">
        <v>31</v>
      </c>
      <c r="B25" s="23">
        <v>4264</v>
      </c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645</v>
      </c>
      <c r="U25" s="26">
        <v>144.5</v>
      </c>
      <c r="V25" s="26">
        <v>15013</v>
      </c>
      <c r="W25" s="26">
        <v>3087.92</v>
      </c>
      <c r="X25" s="26">
        <v>750</v>
      </c>
      <c r="Y25" s="26">
        <v>40.8</v>
      </c>
      <c r="Z25" s="23"/>
      <c r="AA25" s="23"/>
      <c r="AB25" s="23"/>
      <c r="AC25" s="23"/>
      <c r="AD25" s="23"/>
      <c r="AE25" s="23"/>
      <c r="AF25" s="23"/>
      <c r="AG25" s="23"/>
    </row>
    <row r="26" spans="1:33" ht="22.5" customHeight="1">
      <c r="A26" s="23"/>
      <c r="B26" s="23">
        <v>4637</v>
      </c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>
        <v>1000</v>
      </c>
      <c r="AA26" s="26"/>
      <c r="AB26" s="26">
        <v>1000</v>
      </c>
      <c r="AC26" s="26"/>
      <c r="AD26" s="26">
        <v>1000</v>
      </c>
      <c r="AE26" s="26"/>
      <c r="AF26" s="26">
        <v>1000</v>
      </c>
      <c r="AG26" s="26">
        <v>88.5</v>
      </c>
    </row>
    <row r="27" spans="1:33" ht="22.5" customHeight="1">
      <c r="A27" s="23" t="s">
        <v>42</v>
      </c>
      <c r="B27" s="23">
        <v>4727</v>
      </c>
      <c r="C27" s="2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3"/>
      <c r="AA27" s="23"/>
      <c r="AB27" s="23"/>
      <c r="AC27" s="23"/>
      <c r="AD27" s="23"/>
      <c r="AE27" s="23"/>
      <c r="AF27" s="23"/>
      <c r="AG27" s="23"/>
    </row>
    <row r="28" spans="1:33" ht="22.5" customHeight="1">
      <c r="A28" s="23" t="s">
        <v>32</v>
      </c>
      <c r="B28" s="23">
        <v>4819</v>
      </c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3"/>
      <c r="AA28" s="23"/>
      <c r="AB28" s="23"/>
      <c r="AC28" s="23"/>
      <c r="AD28" s="23"/>
      <c r="AE28" s="23"/>
      <c r="AF28" s="23"/>
      <c r="AG28" s="23"/>
    </row>
    <row r="29" spans="1:33" ht="22.5" customHeight="1">
      <c r="A29" s="23" t="s">
        <v>33</v>
      </c>
      <c r="B29" s="23">
        <v>4822</v>
      </c>
      <c r="C29" s="2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864</v>
      </c>
      <c r="W29" s="26">
        <v>216</v>
      </c>
      <c r="X29" s="26"/>
      <c r="Y29" s="26"/>
      <c r="Z29" s="23"/>
      <c r="AA29" s="23"/>
      <c r="AB29" s="23"/>
      <c r="AC29" s="23"/>
      <c r="AD29" s="23"/>
      <c r="AE29" s="23"/>
      <c r="AF29" s="23"/>
      <c r="AG29" s="23"/>
    </row>
    <row r="30" spans="1:33" ht="22.5" customHeight="1">
      <c r="A30" s="23" t="s">
        <v>34</v>
      </c>
      <c r="B30" s="23">
        <v>4823</v>
      </c>
      <c r="C30" s="2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v>16</v>
      </c>
      <c r="U30" s="26">
        <v>16</v>
      </c>
      <c r="V30" s="26">
        <v>120</v>
      </c>
      <c r="W30" s="26">
        <v>0</v>
      </c>
      <c r="X30" s="26"/>
      <c r="Y30" s="26"/>
      <c r="Z30" s="23"/>
      <c r="AA30" s="23"/>
      <c r="AB30" s="23"/>
      <c r="AC30" s="23"/>
      <c r="AD30" s="23"/>
      <c r="AE30" s="23"/>
      <c r="AF30" s="23"/>
      <c r="AG30" s="23"/>
    </row>
    <row r="31" spans="1:33" ht="22.5" customHeight="1">
      <c r="A31" s="23" t="s">
        <v>37</v>
      </c>
      <c r="B31" s="23"/>
      <c r="C31" s="26">
        <v>23000</v>
      </c>
      <c r="D31" s="26">
        <f aca="true" t="shared" si="0" ref="D31:X31">SUM(D5:D30)</f>
        <v>122120.2</v>
      </c>
      <c r="E31" s="26">
        <f>SUM(E5:E30)</f>
        <v>30606.600000000002</v>
      </c>
      <c r="F31" s="26">
        <f t="shared" si="0"/>
        <v>52897.5</v>
      </c>
      <c r="G31" s="26">
        <f>SUM(G5:G30)</f>
        <v>12238.8</v>
      </c>
      <c r="H31" s="26">
        <f t="shared" si="0"/>
        <v>26242</v>
      </c>
      <c r="I31" s="26">
        <f>SUM(I5:I30)</f>
        <v>4422</v>
      </c>
      <c r="J31" s="26">
        <f t="shared" si="0"/>
        <v>77889.1</v>
      </c>
      <c r="K31" s="26">
        <f>SUM(K5:K30)</f>
        <v>18437.820000000003</v>
      </c>
      <c r="L31" s="26">
        <f t="shared" si="0"/>
        <v>28696.7</v>
      </c>
      <c r="M31" s="26">
        <f>SUM(M5:M30)</f>
        <v>7231.4000000000015</v>
      </c>
      <c r="N31" s="26">
        <f t="shared" si="0"/>
        <v>13651.9</v>
      </c>
      <c r="O31" s="26">
        <f>SUM(O5:O30)</f>
        <v>4107.35</v>
      </c>
      <c r="P31" s="26">
        <f t="shared" si="0"/>
        <v>22851.6</v>
      </c>
      <c r="Q31" s="26">
        <f>SUM(Q5:Q30)</f>
        <v>3893.2780000000002</v>
      </c>
      <c r="R31" s="26">
        <v>12922</v>
      </c>
      <c r="S31" s="26">
        <f>SUM(S5:S30)</f>
        <v>3379.6000000000004</v>
      </c>
      <c r="T31" s="26">
        <f t="shared" si="0"/>
        <v>25731.5</v>
      </c>
      <c r="U31" s="26">
        <f>SUM(U5:U30)</f>
        <v>5657.946</v>
      </c>
      <c r="V31" s="26">
        <f t="shared" si="0"/>
        <v>86935.1</v>
      </c>
      <c r="W31" s="26">
        <f>SUM(W5:W30)</f>
        <v>20681.89</v>
      </c>
      <c r="X31" s="26">
        <f t="shared" si="0"/>
        <v>12716.391</v>
      </c>
      <c r="Y31" s="26">
        <f>SUM(Y5:Y30)</f>
        <v>3213.96</v>
      </c>
      <c r="Z31" s="23"/>
      <c r="AA31" s="23"/>
      <c r="AB31" s="23"/>
      <c r="AC31" s="23"/>
      <c r="AD31" s="23"/>
      <c r="AE31" s="23"/>
      <c r="AF31" s="23"/>
      <c r="AG31" s="23"/>
    </row>
    <row r="32" spans="1:33" ht="22.5" customHeight="1">
      <c r="A32" s="30"/>
      <c r="B32" s="23" t="s">
        <v>38</v>
      </c>
      <c r="C32" s="23">
        <v>23000</v>
      </c>
      <c r="D32" s="26">
        <v>121898</v>
      </c>
      <c r="E32" s="26">
        <v>30400</v>
      </c>
      <c r="F32" s="26">
        <v>52805</v>
      </c>
      <c r="G32" s="26">
        <v>12150</v>
      </c>
      <c r="H32" s="26">
        <v>25838</v>
      </c>
      <c r="I32" s="26">
        <v>4200</v>
      </c>
      <c r="J32" s="26">
        <v>77378</v>
      </c>
      <c r="K32" s="26">
        <v>18200</v>
      </c>
      <c r="L32" s="26">
        <v>28622</v>
      </c>
      <c r="M32" s="26">
        <v>7250</v>
      </c>
      <c r="N32" s="26">
        <v>13418</v>
      </c>
      <c r="O32" s="26">
        <v>4000</v>
      </c>
      <c r="P32" s="26">
        <v>22756</v>
      </c>
      <c r="Q32" s="26">
        <v>3820</v>
      </c>
      <c r="R32" s="26">
        <v>12872</v>
      </c>
      <c r="S32" s="26">
        <v>3500</v>
      </c>
      <c r="T32" s="26">
        <v>25630</v>
      </c>
      <c r="U32" s="26">
        <v>5560</v>
      </c>
      <c r="V32" s="26">
        <v>86709</v>
      </c>
      <c r="W32" s="26">
        <v>20500</v>
      </c>
      <c r="X32" s="26">
        <v>12000</v>
      </c>
      <c r="Y32" s="26">
        <v>3300</v>
      </c>
      <c r="Z32" s="26">
        <f>SUM(Z26)</f>
        <v>1000</v>
      </c>
      <c r="AA32" s="23"/>
      <c r="AB32" s="26">
        <f>SUM(AB26:AB31)</f>
        <v>1000</v>
      </c>
      <c r="AC32" s="23"/>
      <c r="AD32" s="26">
        <f>SUM(AD26:AD31)</f>
        <v>1000</v>
      </c>
      <c r="AE32" s="23"/>
      <c r="AF32" s="26">
        <f>SUM(AF26:AF31)</f>
        <v>1000</v>
      </c>
      <c r="AG32" s="26">
        <f>SUM(AG26:AG31)</f>
        <v>88.5</v>
      </c>
    </row>
    <row r="33" spans="1:3" ht="22.5" customHeight="1">
      <c r="A33" s="32" t="s">
        <v>54</v>
      </c>
      <c r="B33" s="32"/>
      <c r="C33" s="31"/>
    </row>
    <row r="34" spans="1:5" ht="22.5" customHeight="1">
      <c r="A34" s="33" t="s">
        <v>53</v>
      </c>
      <c r="B34" s="33"/>
      <c r="C34" s="31"/>
      <c r="D34" s="31"/>
      <c r="E34" s="31"/>
    </row>
  </sheetData>
  <sheetProtection/>
  <mergeCells count="17">
    <mergeCell ref="A1:X1"/>
    <mergeCell ref="R2:S2"/>
    <mergeCell ref="R3:S3"/>
    <mergeCell ref="J3:K3"/>
    <mergeCell ref="L3:M3"/>
    <mergeCell ref="J2:M2"/>
    <mergeCell ref="P3:Q3"/>
    <mergeCell ref="V2:W2"/>
    <mergeCell ref="T2:U2"/>
    <mergeCell ref="X2:Y2"/>
    <mergeCell ref="T3:Y3"/>
    <mergeCell ref="N3:O3"/>
    <mergeCell ref="N2:Q2"/>
    <mergeCell ref="D3:E3"/>
    <mergeCell ref="H3:I3"/>
    <mergeCell ref="C2:I2"/>
    <mergeCell ref="F3:G3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2020-04-08T08:40:22Z</dcterms:modified>
  <cp:category/>
  <cp:version/>
  <cp:contentType/>
  <cp:contentStatus/>
</cp:coreProperties>
</file>